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anbase365.sharepoint.com/sites/msteams_03c7d5/Shared Documents/★定期ミーテング議事録/指定請求書/"/>
    </mc:Choice>
  </mc:AlternateContent>
  <xr:revisionPtr revIDLastSave="0" documentId="13_ncr:1_{2B52FE74-B709-4578-AC79-BB5D7CCC1135}" xr6:coauthVersionLast="47" xr6:coauthVersionMax="47" xr10:uidLastSave="{00000000-0000-0000-0000-000000000000}"/>
  <bookViews>
    <workbookView xWindow="-120" yWindow="-120" windowWidth="29040" windowHeight="15720" xr2:uid="{7B7B47B1-FA6F-4307-BAD7-8A7D2D24FCA7}"/>
  </bookViews>
  <sheets>
    <sheet name="取極用" sheetId="10" r:id="rId1"/>
    <sheet name="取極用 (入力例)" sheetId="11" r:id="rId2"/>
    <sheet name="未取極用" sheetId="8" r:id="rId3"/>
    <sheet name="未取極用 (入力例)" sheetId="12" r:id="rId4"/>
  </sheets>
  <definedNames>
    <definedName name="_xlnm.Print_Area" localSheetId="0">取極用!$B$1:$X$25</definedName>
    <definedName name="_xlnm.Print_Area" localSheetId="1">'取極用 (入力例)'!$B$1:$X$25</definedName>
    <definedName name="_xlnm.Print_Area" localSheetId="2">未取極用!$B$1:$X$29</definedName>
    <definedName name="_xlnm.Print_Area" localSheetId="3">'未取極用 (入力例)'!$B$1:$X$29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8" l="1"/>
  <c r="O21" i="12"/>
  <c r="O20" i="12"/>
  <c r="O19" i="12"/>
  <c r="O18" i="12"/>
  <c r="O17" i="12"/>
  <c r="O16" i="12"/>
  <c r="O15" i="12"/>
  <c r="O14" i="12"/>
  <c r="E19" i="11"/>
  <c r="E20" i="11" s="1"/>
  <c r="G18" i="11"/>
  <c r="J18" i="11" s="1"/>
  <c r="G17" i="11"/>
  <c r="J17" i="11" s="1"/>
  <c r="G16" i="11"/>
  <c r="J16" i="11" s="1"/>
  <c r="W13" i="11"/>
  <c r="W13" i="10"/>
  <c r="E19" i="10"/>
  <c r="E20" i="10" s="1"/>
  <c r="G18" i="10"/>
  <c r="J18" i="10" s="1"/>
  <c r="G17" i="10"/>
  <c r="J17" i="10" s="1"/>
  <c r="G16" i="10"/>
  <c r="J16" i="10" s="1"/>
  <c r="O22" i="12" l="1"/>
  <c r="O23" i="12" s="1"/>
  <c r="O24" i="12" s="1"/>
  <c r="D8" i="12" s="1"/>
  <c r="G20" i="11"/>
  <c r="J20" i="11" s="1"/>
  <c r="G19" i="11"/>
  <c r="J19" i="11" s="1"/>
  <c r="D8" i="11" s="1"/>
  <c r="G19" i="10"/>
  <c r="J19" i="10" s="1"/>
  <c r="D8" i="10" s="1"/>
  <c r="G20" i="10" l="1"/>
  <c r="J20" i="10" s="1"/>
  <c r="O18" i="8" l="1"/>
  <c r="O15" i="8" l="1"/>
  <c r="O16" i="8"/>
  <c r="O17" i="8"/>
  <c r="O20" i="8"/>
  <c r="O21" i="8"/>
  <c r="O14" i="8"/>
  <c r="O22" i="8" l="1"/>
  <c r="O23" i="8" s="1"/>
  <c r="O24" i="8" s="1"/>
  <c r="D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Kishino</author>
  </authors>
  <commentList>
    <comment ref="G13" authorId="0" shapeId="0" xr:uid="{4AE4C923-63C5-447B-8A18-A7E57995F659}">
      <text>
        <r>
          <rPr>
            <sz val="9"/>
            <color indexed="81"/>
            <rFont val="MS P ゴシック"/>
            <family val="3"/>
            <charset val="128"/>
          </rPr>
          <t>略名でも構いません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Kishino</author>
  </authors>
  <commentList>
    <comment ref="B13" authorId="0" shapeId="0" xr:uid="{50D51120-02F0-4470-B6F4-1FA9486A0761}">
      <text>
        <r>
          <rPr>
            <sz val="9"/>
            <color indexed="81"/>
            <rFont val="MS P ゴシック"/>
            <family val="3"/>
            <charset val="128"/>
          </rPr>
          <t>作業日や納品日を
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Kishino</author>
  </authors>
  <commentList>
    <comment ref="B13" authorId="0" shapeId="0" xr:uid="{4180F89D-5E50-468E-A2C0-60DE71E162B0}">
      <text>
        <r>
          <rPr>
            <sz val="9"/>
            <color indexed="81"/>
            <rFont val="MS P ゴシック"/>
            <family val="3"/>
            <charset val="128"/>
          </rPr>
          <t>作業日や納品日を
入力してください</t>
        </r>
      </text>
    </comment>
  </commentList>
</comments>
</file>

<file path=xl/sharedStrings.xml><?xml version="1.0" encoding="utf-8"?>
<sst xmlns="http://schemas.openxmlformats.org/spreadsheetml/2006/main" count="162" uniqueCount="74">
  <si>
    <t>※</t>
    <phoneticPr fontId="2"/>
  </si>
  <si>
    <t>請求書の締日（20日）、必着日（25日）を厳守して下さい。</t>
    <rPh sb="0" eb="3">
      <t>セイキュウショ</t>
    </rPh>
    <rPh sb="4" eb="5">
      <t>シメ</t>
    </rPh>
    <rPh sb="5" eb="6">
      <t>ヒ</t>
    </rPh>
    <rPh sb="9" eb="10">
      <t>ヒ</t>
    </rPh>
    <rPh sb="12" eb="14">
      <t>ヒッチャク</t>
    </rPh>
    <rPh sb="14" eb="15">
      <t>ビ</t>
    </rPh>
    <rPh sb="18" eb="19">
      <t>ヒ</t>
    </rPh>
    <rPh sb="21" eb="23">
      <t>ゲンシュ</t>
    </rPh>
    <rPh sb="25" eb="26">
      <t>クダ</t>
    </rPh>
    <phoneticPr fontId="2"/>
  </si>
  <si>
    <t>サンベース株式会社　御中</t>
    <rPh sb="5" eb="9">
      <t>カブシキガイシャ</t>
    </rPh>
    <rPh sb="10" eb="12">
      <t>オンチュウ</t>
    </rPh>
    <phoneticPr fontId="2"/>
  </si>
  <si>
    <t>締分</t>
    <rPh sb="0" eb="1">
      <t>ジ</t>
    </rPh>
    <rPh sb="1" eb="2">
      <t>ブン</t>
    </rPh>
    <phoneticPr fontId="2"/>
  </si>
  <si>
    <t>例：25日が日曜日の場合の必着日　→　23日(金)</t>
    <rPh sb="8" eb="9">
      <t>ビ</t>
    </rPh>
    <rPh sb="13" eb="15">
      <t>ヒッチャク</t>
    </rPh>
    <rPh sb="15" eb="16">
      <t>ビ</t>
    </rPh>
    <phoneticPr fontId="2"/>
  </si>
  <si>
    <t xml:space="preserve">工事名 </t>
    <rPh sb="0" eb="2">
      <t>コウジ</t>
    </rPh>
    <rPh sb="2" eb="3">
      <t>メイ</t>
    </rPh>
    <phoneticPr fontId="2"/>
  </si>
  <si>
    <t>ABC新築工事</t>
    <rPh sb="3" eb="5">
      <t>シンチク</t>
    </rPh>
    <rPh sb="5" eb="7">
      <t>コウジ</t>
    </rPh>
    <phoneticPr fontId="2"/>
  </si>
  <si>
    <t>住所</t>
    <rPh sb="0" eb="2">
      <t>ジュウショ</t>
    </rPh>
    <phoneticPr fontId="2"/>
  </si>
  <si>
    <t>〒</t>
    <phoneticPr fontId="2"/>
  </si>
  <si>
    <t>社名</t>
    <rPh sb="0" eb="2">
      <t>シャメイ</t>
    </rPh>
    <phoneticPr fontId="2"/>
  </si>
  <si>
    <t>印</t>
    <rPh sb="0" eb="1">
      <t>イン</t>
    </rPh>
    <phoneticPr fontId="2"/>
  </si>
  <si>
    <r>
      <t xml:space="preserve">請求金額
</t>
    </r>
    <r>
      <rPr>
        <sz val="10"/>
        <rFont val="ＭＳ Ｐゴシック"/>
        <family val="3"/>
        <charset val="128"/>
      </rPr>
      <t>(消費税含む)</t>
    </r>
    <rPh sb="0" eb="2">
      <t>セイキュウ</t>
    </rPh>
    <rPh sb="2" eb="4">
      <t>キンガク</t>
    </rPh>
    <rPh sb="6" eb="9">
      <t>ショウヒゼイ</t>
    </rPh>
    <rPh sb="9" eb="10">
      <t>フク</t>
    </rPh>
    <phoneticPr fontId="2"/>
  </si>
  <si>
    <t>TEL</t>
    <phoneticPr fontId="2"/>
  </si>
  <si>
    <t>FAX</t>
    <phoneticPr fontId="2"/>
  </si>
  <si>
    <t xml:space="preserve"> 登録番号</t>
    <rPh sb="1" eb="5">
      <t>トウロクバンゴウ</t>
    </rPh>
    <phoneticPr fontId="2"/>
  </si>
  <si>
    <t>T</t>
    <phoneticPr fontId="2"/>
  </si>
  <si>
    <t xml:space="preserve"> 取引先コード</t>
    <rPh sb="1" eb="4">
      <t>トリヒキサキ</t>
    </rPh>
    <phoneticPr fontId="2"/>
  </si>
  <si>
    <t>請求回数</t>
    <phoneticPr fontId="2"/>
  </si>
  <si>
    <t>施工内容</t>
    <rPh sb="0" eb="4">
      <t>セコウナイヨウ</t>
    </rPh>
    <phoneticPr fontId="2"/>
  </si>
  <si>
    <t>SBユニット鉄骨工事　※車上渡し</t>
    <rPh sb="6" eb="10">
      <t>テッコツコウジ</t>
    </rPh>
    <rPh sb="12" eb="15">
      <t>シャジョウワタ</t>
    </rPh>
    <phoneticPr fontId="2"/>
  </si>
  <si>
    <t>サンベース(株)使用欄</t>
    <rPh sb="5" eb="8">
      <t>カブ</t>
    </rPh>
    <rPh sb="8" eb="10">
      <t>シヨウ</t>
    </rPh>
    <rPh sb="10" eb="11">
      <t>ラン</t>
    </rPh>
    <phoneticPr fontId="2"/>
  </si>
  <si>
    <t>出来高</t>
    <rPh sb="0" eb="3">
      <t>デキダカ</t>
    </rPh>
    <phoneticPr fontId="2"/>
  </si>
  <si>
    <t>請負工事金額</t>
    <rPh sb="0" eb="1">
      <t>ショウ</t>
    </rPh>
    <rPh sb="1" eb="2">
      <t>フ</t>
    </rPh>
    <rPh sb="2" eb="3">
      <t>コウ</t>
    </rPh>
    <rPh sb="3" eb="4">
      <t>コト</t>
    </rPh>
    <rPh sb="4" eb="6">
      <t>キンガク</t>
    </rPh>
    <phoneticPr fontId="2"/>
  </si>
  <si>
    <t>消費税</t>
    <rPh sb="0" eb="3">
      <t>ショウヒゼイ</t>
    </rPh>
    <phoneticPr fontId="2"/>
  </si>
  <si>
    <t>合計金額</t>
    <rPh sb="0" eb="4">
      <t>ゴウケイキンガク</t>
    </rPh>
    <phoneticPr fontId="2"/>
  </si>
  <si>
    <t>契約金額</t>
    <rPh sb="0" eb="2">
      <t>ケイヤク</t>
    </rPh>
    <rPh sb="2" eb="4">
      <t>キンガク</t>
    </rPh>
    <phoneticPr fontId="2"/>
  </si>
  <si>
    <t>今回迄総出来高金額</t>
    <rPh sb="0" eb="3">
      <t>コンカイマデ</t>
    </rPh>
    <rPh sb="3" eb="4">
      <t>ソウ</t>
    </rPh>
    <rPh sb="4" eb="7">
      <t>デキダカ</t>
    </rPh>
    <rPh sb="7" eb="9">
      <t>キンガク</t>
    </rPh>
    <phoneticPr fontId="2"/>
  </si>
  <si>
    <t>上部鉄骨工事　※車上渡し</t>
    <rPh sb="0" eb="6">
      <t>ジョウブテッコツコウジ</t>
    </rPh>
    <rPh sb="8" eb="11">
      <t>シャジョウワタ</t>
    </rPh>
    <phoneticPr fontId="2"/>
  </si>
  <si>
    <t>前回迄請求金額</t>
    <rPh sb="0" eb="3">
      <t>ゼンカイマデ</t>
    </rPh>
    <rPh sb="3" eb="5">
      <t>セイキュウ</t>
    </rPh>
    <rPh sb="5" eb="7">
      <t>キンガク</t>
    </rPh>
    <phoneticPr fontId="2"/>
  </si>
  <si>
    <t>今回請求金額</t>
    <rPh sb="0" eb="6">
      <t>コンカイセイキュウキンガク</t>
    </rPh>
    <phoneticPr fontId="2"/>
  </si>
  <si>
    <t>契約残金</t>
    <rPh sb="0" eb="2">
      <t>ケイヤク</t>
    </rPh>
    <rPh sb="2" eb="4">
      <t>ザンキン</t>
    </rPh>
    <phoneticPr fontId="2"/>
  </si>
  <si>
    <t>支社長</t>
    <rPh sb="0" eb="3">
      <t>シシャチョウ</t>
    </rPh>
    <phoneticPr fontId="2"/>
  </si>
  <si>
    <t>総務</t>
    <rPh sb="0" eb="2">
      <t>ソウム</t>
    </rPh>
    <phoneticPr fontId="2"/>
  </si>
  <si>
    <t>担当</t>
    <rPh sb="0" eb="2">
      <t>タントウ</t>
    </rPh>
    <phoneticPr fontId="2"/>
  </si>
  <si>
    <t>請求書の締日（20日）、必着日（25日）を厳守して下さい</t>
    <rPh sb="0" eb="3">
      <t>セイキュウショ</t>
    </rPh>
    <rPh sb="4" eb="5">
      <t>シメ</t>
    </rPh>
    <rPh sb="5" eb="6">
      <t>ヒ</t>
    </rPh>
    <rPh sb="9" eb="10">
      <t>ヒ</t>
    </rPh>
    <rPh sb="12" eb="14">
      <t>ヒッチャク</t>
    </rPh>
    <rPh sb="14" eb="15">
      <t>ビ</t>
    </rPh>
    <rPh sb="18" eb="19">
      <t>ヒ</t>
    </rPh>
    <rPh sb="21" eb="23">
      <t>ゲンシュ</t>
    </rPh>
    <rPh sb="25" eb="26">
      <t>クダ</t>
    </rPh>
    <phoneticPr fontId="2"/>
  </si>
  <si>
    <t>日付</t>
    <rPh sb="0" eb="2">
      <t>ヒヅケ</t>
    </rPh>
    <phoneticPr fontId="2"/>
  </si>
  <si>
    <t>作業内容</t>
    <rPh sb="0" eb="4">
      <t>サギョウナイヨウ</t>
    </rPh>
    <phoneticPr fontId="2"/>
  </si>
  <si>
    <t>数量</t>
    <rPh sb="0" eb="2">
      <t>スウリョウ</t>
    </rPh>
    <phoneticPr fontId="2"/>
  </si>
  <si>
    <t>単位</t>
    <rPh sb="0" eb="2">
      <t>タンイ</t>
    </rPh>
    <phoneticPr fontId="2"/>
  </si>
  <si>
    <t>単価</t>
    <rPh sb="0" eb="2">
      <t>タンカ</t>
    </rPh>
    <phoneticPr fontId="2"/>
  </si>
  <si>
    <t>小計</t>
    <rPh sb="0" eb="2">
      <t>ショウケイ</t>
    </rPh>
    <phoneticPr fontId="2"/>
  </si>
  <si>
    <t>備考</t>
    <rPh sb="0" eb="2">
      <t>ビコウ</t>
    </rPh>
    <phoneticPr fontId="2"/>
  </si>
  <si>
    <t>式</t>
    <rPh sb="0" eb="1">
      <t>シキ</t>
    </rPh>
    <phoneticPr fontId="2"/>
  </si>
  <si>
    <t>合計</t>
    <rPh sb="0" eb="2">
      <t>ゴウケイ</t>
    </rPh>
    <phoneticPr fontId="2"/>
  </si>
  <si>
    <t>■　例②　■</t>
    <rPh sb="2" eb="3">
      <t>レイ</t>
    </rPh>
    <phoneticPr fontId="2"/>
  </si>
  <si>
    <t>■　例①　■</t>
    <phoneticPr fontId="2"/>
  </si>
  <si>
    <t>追加材料</t>
    <phoneticPr fontId="2"/>
  </si>
  <si>
    <t>kg</t>
    <phoneticPr fontId="2"/>
  </si>
  <si>
    <t>人工</t>
    <rPh sb="0" eb="2">
      <t>ニンク</t>
    </rPh>
    <phoneticPr fontId="2"/>
  </si>
  <si>
    <t>請　　　　求　　　　書　　（諸口分）</t>
    <rPh sb="0" eb="1">
      <t>ウケ</t>
    </rPh>
    <rPh sb="5" eb="6">
      <t>モトム</t>
    </rPh>
    <rPh sb="10" eb="11">
      <t>ショ</t>
    </rPh>
    <rPh sb="14" eb="16">
      <t>ショクチ</t>
    </rPh>
    <rPh sb="16" eb="17">
      <t>ブン</t>
    </rPh>
    <phoneticPr fontId="2"/>
  </si>
  <si>
    <t>請　　　　求　　　　書　　（契約分）</t>
    <rPh sb="0" eb="1">
      <t>ショウ</t>
    </rPh>
    <rPh sb="5" eb="6">
      <t>モトム</t>
    </rPh>
    <rPh sb="10" eb="11">
      <t>ショ</t>
    </rPh>
    <phoneticPr fontId="2"/>
  </si>
  <si>
    <r>
      <t>25日が休日の場合は</t>
    </r>
    <r>
      <rPr>
        <b/>
        <u/>
        <sz val="16"/>
        <color theme="0"/>
        <rFont val="ＭＳ Ｐゴシック"/>
        <family val="3"/>
        <charset val="128"/>
      </rPr>
      <t>前営業日</t>
    </r>
    <r>
      <rPr>
        <b/>
        <sz val="16"/>
        <color theme="0"/>
        <rFont val="ＭＳ Ｐゴシック"/>
        <family val="3"/>
        <charset val="128"/>
      </rPr>
      <t>必着</t>
    </r>
    <rPh sb="2" eb="3">
      <t>ニチ</t>
    </rPh>
    <rPh sb="4" eb="6">
      <t>キュウジツ</t>
    </rPh>
    <rPh sb="7" eb="9">
      <t>バアイ</t>
    </rPh>
    <rPh sb="10" eb="11">
      <t>マエ</t>
    </rPh>
    <rPh sb="11" eb="14">
      <t>エイギョウビ</t>
    </rPh>
    <rPh sb="14" eb="16">
      <t>ヒッチャク</t>
    </rPh>
    <phoneticPr fontId="2"/>
  </si>
  <si>
    <t>必着日を過ぎた場合は、次月請求扱いとなりますのでご了承ください。</t>
    <rPh sb="0" eb="3">
      <t>ヒッチャクビ</t>
    </rPh>
    <rPh sb="4" eb="5">
      <t>ス</t>
    </rPh>
    <rPh sb="7" eb="9">
      <t>バアイ</t>
    </rPh>
    <rPh sb="11" eb="13">
      <t>ジゲツ</t>
    </rPh>
    <rPh sb="13" eb="16">
      <t>セイキュウアツカ</t>
    </rPh>
    <rPh sb="25" eb="27">
      <t>リョウショウ</t>
    </rPh>
    <phoneticPr fontId="2"/>
  </si>
  <si>
    <t>　※メールで提出の場合は、会社印不要です</t>
    <rPh sb="6" eb="8">
      <t>テイシュツ</t>
    </rPh>
    <rPh sb="9" eb="11">
      <t>バアイ</t>
    </rPh>
    <rPh sb="13" eb="16">
      <t>カイシャイン</t>
    </rPh>
    <rPh sb="16" eb="18">
      <t>フヨウ</t>
    </rPh>
    <phoneticPr fontId="2"/>
  </si>
  <si>
    <t>改訂2025-04</t>
    <rPh sb="0" eb="2">
      <t>カイテイ</t>
    </rPh>
    <phoneticPr fontId="2"/>
  </si>
  <si>
    <t>鉄骨工事</t>
    <rPh sb="0" eb="2">
      <t>テッコツ</t>
    </rPh>
    <rPh sb="2" eb="4">
      <t>コウジ</t>
    </rPh>
    <phoneticPr fontId="2"/>
  </si>
  <si>
    <t>鉄骨工事　※車上渡し</t>
    <rPh sb="0" eb="2">
      <t>テッコツ</t>
    </rPh>
    <rPh sb="2" eb="4">
      <t>コウジ</t>
    </rPh>
    <rPh sb="6" eb="8">
      <t>シャジョウ</t>
    </rPh>
    <rPh sb="8" eb="9">
      <t>ワタ</t>
    </rPh>
    <phoneticPr fontId="2"/>
  </si>
  <si>
    <t>鉄骨建方工事</t>
    <rPh sb="0" eb="2">
      <t>テッコツ</t>
    </rPh>
    <rPh sb="2" eb="4">
      <t>タテカタ</t>
    </rPh>
    <rPh sb="4" eb="6">
      <t>コウジ</t>
    </rPh>
    <phoneticPr fontId="2"/>
  </si>
  <si>
    <t>鉄筋工事</t>
    <rPh sb="0" eb="2">
      <t>テッキン</t>
    </rPh>
    <rPh sb="2" eb="4">
      <t>コウジ</t>
    </rPh>
    <phoneticPr fontId="2"/>
  </si>
  <si>
    <t>アンカー工事</t>
    <rPh sb="4" eb="6">
      <t>コウジ</t>
    </rPh>
    <phoneticPr fontId="2"/>
  </si>
  <si>
    <t>デッキ工事</t>
    <rPh sb="3" eb="5">
      <t>コウジ</t>
    </rPh>
    <phoneticPr fontId="2"/>
  </si>
  <si>
    <t>柱溶接工事</t>
    <rPh sb="0" eb="1">
      <t>ハシラ</t>
    </rPh>
    <rPh sb="1" eb="3">
      <t>ヨウセツ</t>
    </rPh>
    <rPh sb="3" eb="5">
      <t>コウジ</t>
    </rPh>
    <phoneticPr fontId="2"/>
  </si>
  <si>
    <t>上部鉄骨工事</t>
    <rPh sb="0" eb="6">
      <t>ジョウブテッコツコウジ</t>
    </rPh>
    <phoneticPr fontId="2"/>
  </si>
  <si>
    <t>SBユニット鉄骨工事</t>
    <rPh sb="6" eb="10">
      <t>テッコツコウジ</t>
    </rPh>
    <phoneticPr fontId="2"/>
  </si>
  <si>
    <t>メッシュ筋</t>
    <rPh sb="4" eb="5">
      <t>キン</t>
    </rPh>
    <phoneticPr fontId="2"/>
  </si>
  <si>
    <t>10000</t>
    <phoneticPr fontId="2"/>
  </si>
  <si>
    <t>ABC新築工事</t>
    <rPh sb="3" eb="7">
      <t>シンチクコウジ</t>
    </rPh>
    <phoneticPr fontId="2"/>
  </si>
  <si>
    <t>SB工事</t>
    <rPh sb="2" eb="4">
      <t>コウジ</t>
    </rPh>
    <phoneticPr fontId="2"/>
  </si>
  <si>
    <t>XYZ株式会社</t>
    <rPh sb="3" eb="7">
      <t>カブシキガイシャ</t>
    </rPh>
    <phoneticPr fontId="2"/>
  </si>
  <si>
    <t>出精値引き</t>
    <rPh sb="0" eb="2">
      <t>シュッセイ</t>
    </rPh>
    <rPh sb="2" eb="4">
      <t>ネビ</t>
    </rPh>
    <phoneticPr fontId="2"/>
  </si>
  <si>
    <t>必ず弊社現場担当者と請求金額のお打ち合わせをお願いいたします。</t>
    <rPh sb="0" eb="1">
      <t>カナラ</t>
    </rPh>
    <rPh sb="2" eb="4">
      <t>ヘイシャ</t>
    </rPh>
    <rPh sb="4" eb="9">
      <t>ゲンバタントウシャ</t>
    </rPh>
    <rPh sb="10" eb="14">
      <t>セイキュウキンガク</t>
    </rPh>
    <rPh sb="16" eb="17">
      <t>ウ</t>
    </rPh>
    <rPh sb="18" eb="19">
      <t>ア</t>
    </rPh>
    <rPh sb="23" eb="24">
      <t>ネガ</t>
    </rPh>
    <phoneticPr fontId="2"/>
  </si>
  <si>
    <t>内訳書添付</t>
    <rPh sb="0" eb="5">
      <t>ウチワケショテンプ</t>
    </rPh>
    <phoneticPr fontId="2"/>
  </si>
  <si>
    <t>追加工事</t>
    <phoneticPr fontId="2"/>
  </si>
  <si>
    <t>△△修正工事</t>
    <rPh sb="2" eb="4">
      <t>シュウセイ</t>
    </rPh>
    <rPh sb="4" eb="6">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</si>
</sst>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 \ ###\ \ ###"/>
    <numFmt numFmtId="177" formatCode="###\ \ ###\ \ ###\ \ ##0"/>
    <numFmt numFmtId="178" formatCode="#&quot;-&quot;####&quot;-&quot;####&quot;-&quot;####"/>
    <numFmt numFmtId="179" formatCode="m/d;@"/>
    <numFmt numFmtId="180" formatCode="[$-F800]dddd\,\ mmmm\ dd\,\ yyyy"/>
    <numFmt numFmtId="181" formatCode="&quot;¥&quot;\ \ #,##0_);[Red]\(&quot;¥&quot;\ \ #,##0\)"/>
    <numFmt numFmtId="182" formatCode="#,##0_ ;[Red]\-#,##0\ "/>
  </numFmts>
  <fonts count="2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b/>
      <sz val="11"/>
      <name val="ＭＳ Ｐゴシック"/>
      <family val="3"/>
      <charset val="128"/>
    </font>
    <font>
      <b/>
      <sz val="11"/>
      <color rgb="FFC00000"/>
      <name val="ＭＳ Ｐゴシック"/>
      <family val="3"/>
      <charset val="128"/>
    </font>
    <font>
      <u/>
      <sz val="16"/>
      <name val="ＭＳ Ｐゴシック"/>
      <family val="3"/>
      <charset val="128"/>
    </font>
    <font>
      <b/>
      <sz val="12"/>
      <name val="ＭＳ Ｐゴシック"/>
      <family val="3"/>
      <charset val="128"/>
    </font>
    <font>
      <sz val="10"/>
      <name val="ＭＳ Ｐゴシック"/>
      <family val="3"/>
      <charset val="128"/>
    </font>
    <font>
      <sz val="20"/>
      <name val="ＭＳ Ｐゴシック"/>
      <family val="3"/>
      <charset val="128"/>
    </font>
    <font>
      <sz val="9"/>
      <name val="ＭＳ Ｐゴシック"/>
      <family val="3"/>
      <charset val="128"/>
    </font>
    <font>
      <b/>
      <sz val="16"/>
      <color rgb="FFFFFF00"/>
      <name val="ＭＳ Ｐゴシック"/>
      <family val="3"/>
      <charset val="128"/>
    </font>
    <font>
      <b/>
      <sz val="16"/>
      <color theme="0"/>
      <name val="ＭＳ Ｐゴシック"/>
      <family val="3"/>
      <charset val="128"/>
    </font>
    <font>
      <b/>
      <u/>
      <sz val="16"/>
      <color theme="0"/>
      <name val="ＭＳ Ｐゴシック"/>
      <family val="3"/>
      <charset val="128"/>
    </font>
    <font>
      <b/>
      <u val="double"/>
      <sz val="16"/>
      <color rgb="FFFFFF00"/>
      <name val="ＭＳ Ｐゴシック"/>
      <family val="3"/>
      <charset val="128"/>
    </font>
    <font>
      <sz val="10"/>
      <color theme="0"/>
      <name val="ＭＳ Ｐゴシック"/>
      <family val="3"/>
      <charset val="128"/>
    </font>
    <font>
      <b/>
      <sz val="12"/>
      <color rgb="FF0000FF"/>
      <name val="ＭＳ Ｐゴシック"/>
      <family val="3"/>
      <charset val="128"/>
    </font>
    <font>
      <b/>
      <sz val="11"/>
      <color rgb="FF0000FF"/>
      <name val="ＭＳ Ｐゴシック"/>
      <family val="3"/>
      <charset val="128"/>
    </font>
    <font>
      <sz val="9"/>
      <color indexed="81"/>
      <name val="MS P 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4"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cellStyleXfs>
  <cellXfs count="205">
    <xf numFmtId="0" fontId="0" fillId="0" borderId="0" xfId="0"/>
    <xf numFmtId="0" fontId="1" fillId="0" borderId="0" xfId="0" applyFont="1"/>
    <xf numFmtId="0" fontId="1"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1" fillId="0" borderId="5" xfId="0" applyFont="1" applyBorder="1"/>
    <xf numFmtId="0" fontId="1" fillId="0" borderId="8" xfId="0" applyFont="1" applyBorder="1"/>
    <xf numFmtId="0" fontId="4" fillId="0" borderId="0" xfId="0" applyFont="1"/>
    <xf numFmtId="0" fontId="1" fillId="0" borderId="11" xfId="0" applyFont="1" applyBorder="1"/>
    <xf numFmtId="0" fontId="1" fillId="0" borderId="6" xfId="0" applyFont="1" applyBorder="1" applyAlignment="1">
      <alignment horizontal="center"/>
    </xf>
    <xf numFmtId="0" fontId="1" fillId="0" borderId="5" xfId="0" applyFont="1" applyBorder="1" applyAlignment="1">
      <alignment horizontal="center"/>
    </xf>
    <xf numFmtId="0" fontId="0" fillId="2" borderId="12" xfId="0" applyFill="1" applyBorder="1" applyAlignment="1" applyProtection="1">
      <alignment horizontal="center" vertical="center"/>
      <protection locked="0"/>
    </xf>
    <xf numFmtId="176" fontId="0" fillId="0" borderId="0" xfId="1" applyNumberFormat="1" applyFont="1" applyFill="1" applyBorder="1" applyAlignment="1" applyProtection="1"/>
    <xf numFmtId="176" fontId="0" fillId="0" borderId="16" xfId="1" applyNumberFormat="1" applyFont="1" applyFill="1" applyBorder="1" applyAlignment="1" applyProtection="1"/>
    <xf numFmtId="9" fontId="0" fillId="2" borderId="10" xfId="2" applyFont="1" applyFill="1" applyBorder="1" applyAlignment="1" applyProtection="1">
      <alignment horizontal="center" vertical="center"/>
      <protection locked="0"/>
    </xf>
    <xf numFmtId="9" fontId="0" fillId="2" borderId="34" xfId="2" applyFont="1" applyFill="1" applyBorder="1" applyAlignment="1" applyProtection="1">
      <alignment horizontal="center" vertical="center"/>
      <protection locked="0"/>
    </xf>
    <xf numFmtId="0" fontId="7" fillId="0" borderId="0" xfId="0" applyFont="1" applyAlignment="1">
      <alignment horizontal="centerContinuous" vertical="center"/>
    </xf>
    <xf numFmtId="0" fontId="7" fillId="0" borderId="0" xfId="0" applyFont="1" applyAlignment="1">
      <alignment horizontal="centerContinuous"/>
    </xf>
    <xf numFmtId="0" fontId="3" fillId="0" borderId="3" xfId="0" applyFont="1" applyBorder="1" applyAlignment="1">
      <alignment vertical="center"/>
    </xf>
    <xf numFmtId="0" fontId="1" fillId="0" borderId="3" xfId="0" applyFont="1" applyBorder="1" applyAlignment="1">
      <alignment vertical="center"/>
    </xf>
    <xf numFmtId="0" fontId="0" fillId="0" borderId="0" xfId="0" applyAlignment="1">
      <alignment vertical="center"/>
    </xf>
    <xf numFmtId="0" fontId="8" fillId="0" borderId="0" xfId="0" applyFont="1" applyAlignment="1">
      <alignment vertical="center" shrinkToFit="1"/>
    </xf>
    <xf numFmtId="0" fontId="9" fillId="0" borderId="9" xfId="0" applyFont="1" applyBorder="1"/>
    <xf numFmtId="0" fontId="9" fillId="0" borderId="8" xfId="0" applyFont="1" applyBorder="1" applyAlignment="1">
      <alignment horizontal="right"/>
    </xf>
    <xf numFmtId="0" fontId="0" fillId="0" borderId="8" xfId="0" applyBorder="1"/>
    <xf numFmtId="0" fontId="1" fillId="0" borderId="7" xfId="0" applyFont="1" applyBorder="1"/>
    <xf numFmtId="0" fontId="9" fillId="0" borderId="6" xfId="0" applyFont="1" applyBorder="1"/>
    <xf numFmtId="0" fontId="9" fillId="0" borderId="0" xfId="0" applyFont="1"/>
    <xf numFmtId="181" fontId="10" fillId="0" borderId="0" xfId="0" applyNumberFormat="1" applyFont="1" applyAlignment="1">
      <alignment horizontal="center" vertical="center" shrinkToFit="1"/>
    </xf>
    <xf numFmtId="0" fontId="9" fillId="0" borderId="4" xfId="0" applyFont="1" applyBorder="1"/>
    <xf numFmtId="0" fontId="9" fillId="0" borderId="3" xfId="0" applyFont="1" applyBorder="1"/>
    <xf numFmtId="0" fontId="1" fillId="0" borderId="2" xfId="0" applyFont="1" applyBorder="1"/>
    <xf numFmtId="0" fontId="0" fillId="0" borderId="0" xfId="0" applyAlignment="1">
      <alignment shrinkToFit="1"/>
    </xf>
    <xf numFmtId="0" fontId="9" fillId="0" borderId="12" xfId="0" applyFont="1" applyBorder="1" applyAlignment="1">
      <alignment vertical="center"/>
    </xf>
    <xf numFmtId="0" fontId="0" fillId="0" borderId="11" xfId="0" applyBorder="1" applyAlignment="1">
      <alignment vertical="center"/>
    </xf>
    <xf numFmtId="0" fontId="0" fillId="0" borderId="11" xfId="0" applyBorder="1" applyAlignment="1">
      <alignment horizontal="right" vertical="center"/>
    </xf>
    <xf numFmtId="0" fontId="4" fillId="0" borderId="0" xfId="0" applyFont="1" applyAlignment="1">
      <alignment vertical="center" shrinkToFit="1"/>
    </xf>
    <xf numFmtId="0" fontId="9" fillId="0" borderId="18" xfId="0" applyFont="1" applyBorder="1" applyAlignment="1">
      <alignment horizontal="left" vertical="center" indent="1"/>
    </xf>
    <xf numFmtId="0" fontId="9" fillId="0" borderId="17" xfId="0" applyFont="1" applyBorder="1"/>
    <xf numFmtId="0" fontId="9" fillId="0" borderId="17" xfId="0" applyFont="1" applyBorder="1" applyAlignment="1">
      <alignment vertical="center"/>
    </xf>
    <xf numFmtId="0" fontId="0" fillId="0" borderId="17" xfId="0" applyBorder="1"/>
    <xf numFmtId="0" fontId="9" fillId="0" borderId="17" xfId="0" applyFont="1" applyBorder="1" applyAlignment="1">
      <alignment horizontal="right" vertical="center"/>
    </xf>
    <xf numFmtId="9" fontId="9" fillId="0" borderId="17" xfId="2" applyFont="1" applyBorder="1" applyAlignment="1" applyProtection="1">
      <alignment vertical="center"/>
    </xf>
    <xf numFmtId="0" fontId="9" fillId="0" borderId="19" xfId="0" applyFont="1" applyBorder="1"/>
    <xf numFmtId="0" fontId="0" fillId="0" borderId="0" xfId="0" applyAlignment="1">
      <alignment vertical="center" shrinkToFit="1"/>
    </xf>
    <xf numFmtId="0" fontId="0" fillId="0" borderId="20" xfId="0" applyBorder="1"/>
    <xf numFmtId="0" fontId="0" fillId="0" borderId="16" xfId="0" applyBorder="1"/>
    <xf numFmtId="0" fontId="0" fillId="0" borderId="6" xfId="0" applyBorder="1" applyAlignment="1">
      <alignment vertical="center"/>
    </xf>
    <xf numFmtId="0" fontId="0" fillId="0" borderId="20" xfId="0" applyBorder="1" applyAlignment="1">
      <alignment vertical="center"/>
    </xf>
    <xf numFmtId="0" fontId="0" fillId="0" borderId="16" xfId="0" applyBorder="1" applyAlignment="1">
      <alignment vertical="center"/>
    </xf>
    <xf numFmtId="38" fontId="0" fillId="0" borderId="20" xfId="0" applyNumberFormat="1" applyBorder="1" applyAlignment="1">
      <alignment vertical="center"/>
    </xf>
    <xf numFmtId="177" fontId="0" fillId="0" borderId="0" xfId="1" applyNumberFormat="1" applyFont="1" applyFill="1" applyBorder="1" applyAlignment="1" applyProtection="1"/>
    <xf numFmtId="177" fontId="0" fillId="0" borderId="16" xfId="1" applyNumberFormat="1" applyFont="1" applyFill="1" applyBorder="1" applyAlignment="1" applyProtection="1"/>
    <xf numFmtId="0" fontId="0" fillId="0" borderId="6" xfId="0" applyBorder="1"/>
    <xf numFmtId="38" fontId="0" fillId="0" borderId="15" xfId="0" applyNumberFormat="1" applyBorder="1" applyAlignment="1">
      <alignment vertical="center"/>
    </xf>
    <xf numFmtId="0" fontId="0" fillId="0" borderId="14" xfId="0" applyBorder="1" applyAlignment="1">
      <alignment vertical="center"/>
    </xf>
    <xf numFmtId="0" fontId="0" fillId="0" borderId="14" xfId="0" applyBorder="1"/>
    <xf numFmtId="0" fontId="0" fillId="0" borderId="13" xfId="0" applyBorder="1"/>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Continuous" vertical="center"/>
    </xf>
    <xf numFmtId="0" fontId="11" fillId="0" borderId="10" xfId="0" applyFont="1" applyBorder="1" applyAlignment="1">
      <alignment horizontal="centerContinuous" vertical="center"/>
    </xf>
    <xf numFmtId="0" fontId="11" fillId="0" borderId="11" xfId="0" applyFont="1" applyBorder="1" applyAlignment="1">
      <alignment horizontal="centerContinuous"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11" fillId="0" borderId="0" xfId="0" applyFont="1"/>
    <xf numFmtId="0" fontId="3" fillId="0" borderId="4" xfId="0" applyFont="1" applyBorder="1" applyAlignment="1">
      <alignment horizontal="center" vertical="center"/>
    </xf>
    <xf numFmtId="0" fontId="3" fillId="0" borderId="2" xfId="0" applyFont="1" applyBorder="1" applyAlignment="1">
      <alignment horizontal="center" vertical="center"/>
    </xf>
    <xf numFmtId="38" fontId="3" fillId="0" borderId="0" xfId="1" applyFont="1" applyFill="1" applyBorder="1" applyAlignment="1" applyProtection="1">
      <alignment vertical="center"/>
    </xf>
    <xf numFmtId="38" fontId="3" fillId="0" borderId="5" xfId="1" applyFont="1" applyFill="1" applyBorder="1" applyAlignment="1" applyProtection="1">
      <alignment vertical="center"/>
    </xf>
    <xf numFmtId="179" fontId="0" fillId="2" borderId="1" xfId="0" applyNumberForma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0" fillId="0" borderId="35" xfId="0" applyBorder="1" applyAlignment="1">
      <alignment horizontal="center" vertical="center"/>
    </xf>
    <xf numFmtId="179" fontId="0" fillId="2" borderId="40" xfId="0" applyNumberFormat="1" applyFill="1" applyBorder="1" applyAlignment="1" applyProtection="1">
      <alignment horizontal="center" vertical="center"/>
      <protection locked="0"/>
    </xf>
    <xf numFmtId="179" fontId="0" fillId="2" borderId="39" xfId="0" applyNumberForma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179" fontId="18" fillId="2" borderId="40" xfId="0" applyNumberFormat="1" applyFont="1" applyFill="1" applyBorder="1" applyAlignment="1" applyProtection="1">
      <alignment horizontal="center" vertical="center"/>
      <protection locked="0"/>
    </xf>
    <xf numFmtId="179" fontId="18" fillId="2" borderId="1" xfId="0" applyNumberFormat="1" applyFont="1" applyFill="1" applyBorder="1" applyAlignment="1" applyProtection="1">
      <alignment horizontal="center" vertical="center"/>
      <protection locked="0"/>
    </xf>
    <xf numFmtId="179" fontId="18" fillId="2" borderId="39" xfId="0" applyNumberFormat="1" applyFont="1" applyFill="1" applyBorder="1" applyAlignment="1" applyProtection="1">
      <alignment horizontal="center" vertical="center"/>
      <protection locked="0"/>
    </xf>
    <xf numFmtId="0" fontId="0" fillId="4" borderId="0" xfId="0" applyFill="1"/>
    <xf numFmtId="0" fontId="16" fillId="4" borderId="0" xfId="0" applyFont="1" applyFill="1"/>
    <xf numFmtId="0" fontId="12" fillId="4" borderId="0" xfId="0" applyFont="1" applyFill="1" applyAlignment="1">
      <alignment horizontal="right"/>
    </xf>
    <xf numFmtId="0" fontId="12" fillId="4" borderId="0" xfId="0" applyFont="1" applyFill="1"/>
    <xf numFmtId="0" fontId="4" fillId="4" borderId="0" xfId="0" applyFont="1" applyFill="1"/>
    <xf numFmtId="0" fontId="1" fillId="4" borderId="0" xfId="0" applyFont="1" applyFill="1"/>
    <xf numFmtId="0" fontId="13" fillId="4" borderId="0" xfId="0" applyFont="1" applyFill="1"/>
    <xf numFmtId="0" fontId="13" fillId="4" borderId="0" xfId="0" applyFont="1" applyFill="1" applyAlignment="1">
      <alignment vertical="center"/>
    </xf>
    <xf numFmtId="0" fontId="15" fillId="4" borderId="0" xfId="0" applyFont="1" applyFill="1"/>
    <xf numFmtId="0" fontId="5" fillId="4" borderId="0" xfId="0" applyFont="1" applyFill="1"/>
    <xf numFmtId="0" fontId="6" fillId="4" borderId="0" xfId="0" applyFont="1" applyFill="1" applyAlignment="1">
      <alignment vertical="center"/>
    </xf>
    <xf numFmtId="0" fontId="20" fillId="4" borderId="0" xfId="0" applyFont="1" applyFill="1"/>
    <xf numFmtId="0" fontId="4" fillId="5" borderId="0" xfId="0" applyFont="1" applyFill="1"/>
    <xf numFmtId="0" fontId="12" fillId="5" borderId="0" xfId="0" applyFont="1" applyFill="1" applyAlignment="1">
      <alignment horizontal="right"/>
    </xf>
    <xf numFmtId="0" fontId="12" fillId="5" borderId="0" xfId="0" applyFont="1" applyFill="1"/>
    <xf numFmtId="0" fontId="1" fillId="5" borderId="0" xfId="0" applyFont="1" applyFill="1"/>
    <xf numFmtId="0" fontId="13" fillId="5" borderId="0" xfId="0" applyFont="1" applyFill="1"/>
    <xf numFmtId="0" fontId="13" fillId="5" borderId="0" xfId="0" applyFont="1" applyFill="1" applyAlignment="1">
      <alignment vertical="center"/>
    </xf>
    <xf numFmtId="0" fontId="15" fillId="5" borderId="0" xfId="0" applyFont="1" applyFill="1"/>
    <xf numFmtId="0" fontId="0" fillId="0" borderId="4" xfId="0" applyBorder="1" applyAlignment="1">
      <alignment horizontal="distributed" vertical="center" indent="1"/>
    </xf>
    <xf numFmtId="0" fontId="0" fillId="0" borderId="3" xfId="0" applyBorder="1" applyAlignment="1">
      <alignment horizontal="distributed" vertical="center" indent="1"/>
    </xf>
    <xf numFmtId="0" fontId="0" fillId="0" borderId="2" xfId="0" applyBorder="1" applyAlignment="1">
      <alignment horizontal="distributed" vertical="center" indent="1"/>
    </xf>
    <xf numFmtId="38" fontId="3" fillId="0" borderId="23" xfId="1" applyFont="1" applyBorder="1" applyAlignment="1" applyProtection="1">
      <alignment horizontal="right" vertical="center" indent="1"/>
    </xf>
    <xf numFmtId="0" fontId="0" fillId="0" borderId="39" xfId="0" applyBorder="1" applyAlignment="1">
      <alignment horizontal="distributed" vertical="center" indent="1"/>
    </xf>
    <xf numFmtId="38" fontId="3" fillId="2" borderId="39" xfId="1" applyFont="1" applyFill="1" applyBorder="1" applyAlignment="1" applyProtection="1">
      <alignment horizontal="right" vertical="center" indent="1"/>
      <protection locked="0"/>
    </xf>
    <xf numFmtId="38" fontId="3" fillId="0" borderId="39" xfId="1" applyFont="1" applyBorder="1" applyAlignment="1" applyProtection="1">
      <alignment horizontal="right" vertical="center" indent="1"/>
    </xf>
    <xf numFmtId="0" fontId="0" fillId="0" borderId="22" xfId="0" applyBorder="1" applyAlignment="1">
      <alignment horizontal="distributed" vertical="center" indent="1"/>
    </xf>
    <xf numFmtId="0" fontId="0" fillId="0" borderId="21" xfId="0" applyBorder="1" applyAlignment="1">
      <alignment horizontal="distributed" vertical="center" indent="1"/>
    </xf>
    <xf numFmtId="0" fontId="0" fillId="0" borderId="36" xfId="0" applyBorder="1" applyAlignment="1">
      <alignment horizontal="distributed" vertical="center" indent="1"/>
    </xf>
    <xf numFmtId="38" fontId="3" fillId="0" borderId="37" xfId="1" applyFont="1" applyFill="1" applyBorder="1" applyAlignment="1" applyProtection="1">
      <alignment horizontal="right" vertical="center" indent="1"/>
    </xf>
    <xf numFmtId="38" fontId="3" fillId="0" borderId="37" xfId="1" applyFont="1" applyBorder="1" applyAlignment="1" applyProtection="1">
      <alignment horizontal="right" vertical="center" indent="1"/>
    </xf>
    <xf numFmtId="38" fontId="3" fillId="3" borderId="37" xfId="1" applyFont="1" applyFill="1" applyBorder="1" applyAlignment="1" applyProtection="1">
      <alignment horizontal="right" vertical="center" indent="1"/>
    </xf>
    <xf numFmtId="38" fontId="3" fillId="3" borderId="38" xfId="1" applyFont="1" applyFill="1" applyBorder="1" applyAlignment="1" applyProtection="1">
      <alignment horizontal="right" vertical="center" indent="1"/>
    </xf>
    <xf numFmtId="0" fontId="0" fillId="0" borderId="1" xfId="0" applyBorder="1" applyAlignment="1">
      <alignment horizontal="distributed" vertical="center" indent="1"/>
    </xf>
    <xf numFmtId="38" fontId="3" fillId="2" borderId="1" xfId="1" applyFont="1" applyFill="1" applyBorder="1" applyAlignment="1" applyProtection="1">
      <alignment horizontal="right" vertical="center" indent="1"/>
      <protection locked="0"/>
    </xf>
    <xf numFmtId="38" fontId="3" fillId="0" borderId="1" xfId="1" applyFont="1" applyBorder="1" applyAlignment="1" applyProtection="1">
      <alignment horizontal="right" vertical="center" indent="1"/>
    </xf>
    <xf numFmtId="38" fontId="3" fillId="2" borderId="35" xfId="1" applyFont="1" applyFill="1" applyBorder="1" applyAlignment="1" applyProtection="1">
      <alignment horizontal="right" vertical="center" indent="1"/>
      <protection locked="0"/>
    </xf>
    <xf numFmtId="0" fontId="0" fillId="2" borderId="12" xfId="0" applyFill="1" applyBorder="1" applyAlignment="1" applyProtection="1">
      <alignment horizontal="left" vertical="center" indent="1"/>
      <protection locked="0"/>
    </xf>
    <xf numFmtId="0" fontId="0" fillId="2" borderId="11" xfId="0" applyFill="1" applyBorder="1" applyAlignment="1" applyProtection="1">
      <alignment horizontal="left" vertical="center" indent="1"/>
      <protection locked="0"/>
    </xf>
    <xf numFmtId="0" fontId="0" fillId="2" borderId="10" xfId="0" applyFill="1" applyBorder="1" applyAlignment="1" applyProtection="1">
      <alignment horizontal="left" vertical="center" indent="1"/>
      <protection locked="0"/>
    </xf>
    <xf numFmtId="0" fontId="0" fillId="0" borderId="12" xfId="0" applyBorder="1" applyAlignment="1">
      <alignment horizontal="distributed" indent="1"/>
    </xf>
    <xf numFmtId="0" fontId="0" fillId="0" borderId="11" xfId="0" applyBorder="1" applyAlignment="1">
      <alignment horizontal="distributed" indent="1"/>
    </xf>
    <xf numFmtId="0" fontId="0" fillId="0" borderId="10" xfId="0" applyBorder="1" applyAlignment="1">
      <alignment horizontal="distributed" indent="1"/>
    </xf>
    <xf numFmtId="0" fontId="0" fillId="0" borderId="12" xfId="0" applyBorder="1" applyAlignment="1">
      <alignment horizontal="distributed" vertical="center" indent="1"/>
    </xf>
    <xf numFmtId="0" fontId="0" fillId="0" borderId="33" xfId="0" applyBorder="1" applyAlignment="1">
      <alignment horizontal="distributed" vertical="center" indent="1"/>
    </xf>
    <xf numFmtId="49" fontId="0" fillId="2" borderId="11" xfId="0" applyNumberFormat="1" applyFill="1" applyBorder="1" applyAlignment="1" applyProtection="1">
      <alignment vertical="center"/>
      <protection locked="0"/>
    </xf>
    <xf numFmtId="49" fontId="0" fillId="2" borderId="10" xfId="0" applyNumberFormat="1" applyFill="1" applyBorder="1" applyAlignment="1" applyProtection="1">
      <alignment vertical="center"/>
      <protection locked="0"/>
    </xf>
    <xf numFmtId="180" fontId="0" fillId="2" borderId="3" xfId="0" applyNumberFormat="1" applyFill="1"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23" xfId="0" applyBorder="1" applyAlignment="1">
      <alignment horizontal="center" vertical="center"/>
    </xf>
    <xf numFmtId="0" fontId="8" fillId="2" borderId="1" xfId="0" applyFont="1" applyFill="1" applyBorder="1" applyAlignment="1" applyProtection="1">
      <alignment horizontal="left" vertical="center" indent="1" shrinkToFit="1"/>
      <protection locked="0"/>
    </xf>
    <xf numFmtId="0" fontId="8" fillId="2" borderId="23" xfId="0" applyFont="1" applyFill="1" applyBorder="1" applyAlignment="1" applyProtection="1">
      <alignment horizontal="left" vertical="center" indent="1" shrinkToFit="1"/>
      <protection locked="0"/>
    </xf>
    <xf numFmtId="49" fontId="0" fillId="2" borderId="8" xfId="0" applyNumberFormat="1" applyFill="1" applyBorder="1" applyProtection="1">
      <protection locked="0"/>
    </xf>
    <xf numFmtId="0" fontId="0" fillId="2" borderId="0" xfId="0" applyFill="1" applyAlignment="1" applyProtection="1">
      <alignment shrinkToFit="1"/>
      <protection locked="0"/>
    </xf>
    <xf numFmtId="0" fontId="0" fillId="2" borderId="5" xfId="0" applyFill="1" applyBorder="1" applyAlignment="1" applyProtection="1">
      <alignment shrinkToFit="1"/>
      <protection locked="0"/>
    </xf>
    <xf numFmtId="0" fontId="3" fillId="2" borderId="0" xfId="0" applyFont="1" applyFill="1" applyAlignment="1" applyProtection="1">
      <alignment vertical="center" shrinkToFit="1"/>
      <protection locked="0"/>
    </xf>
    <xf numFmtId="0" fontId="9" fillId="0" borderId="5"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181" fontId="10" fillId="3" borderId="25" xfId="0" applyNumberFormat="1" applyFont="1" applyFill="1" applyBorder="1" applyAlignment="1">
      <alignment horizontal="center" vertical="center" shrinkToFit="1"/>
    </xf>
    <xf numFmtId="181" fontId="10" fillId="3" borderId="26" xfId="0" applyNumberFormat="1" applyFont="1" applyFill="1" applyBorder="1" applyAlignment="1">
      <alignment horizontal="center" vertical="center" shrinkToFit="1"/>
    </xf>
    <xf numFmtId="181" fontId="10" fillId="3" borderId="28" xfId="0" applyNumberFormat="1" applyFont="1" applyFill="1" applyBorder="1" applyAlignment="1">
      <alignment horizontal="center" vertical="center" shrinkToFit="1"/>
    </xf>
    <xf numFmtId="181" fontId="10" fillId="3" borderId="29" xfId="0" applyNumberFormat="1" applyFont="1" applyFill="1" applyBorder="1" applyAlignment="1">
      <alignment horizontal="center" vertical="center" shrinkToFit="1"/>
    </xf>
    <xf numFmtId="181" fontId="10" fillId="3" borderId="31" xfId="0" applyNumberFormat="1" applyFont="1" applyFill="1" applyBorder="1" applyAlignment="1">
      <alignment horizontal="center" vertical="center" shrinkToFit="1"/>
    </xf>
    <xf numFmtId="181" fontId="10" fillId="3" borderId="32" xfId="0" applyNumberFormat="1" applyFont="1" applyFill="1" applyBorder="1" applyAlignment="1">
      <alignment horizontal="center" vertical="center" shrinkToFit="1"/>
    </xf>
    <xf numFmtId="0" fontId="0" fillId="2" borderId="3" xfId="0" applyFill="1" applyBorder="1" applyAlignment="1" applyProtection="1">
      <alignment shrinkToFit="1"/>
      <protection locked="0"/>
    </xf>
    <xf numFmtId="178" fontId="0" fillId="2" borderId="11" xfId="0" applyNumberFormat="1" applyFill="1" applyBorder="1" applyAlignment="1" applyProtection="1">
      <alignment horizontal="left" vertical="center" shrinkToFit="1"/>
      <protection locked="0"/>
    </xf>
    <xf numFmtId="178" fontId="0" fillId="2" borderId="10" xfId="0" applyNumberFormat="1" applyFill="1" applyBorder="1" applyAlignment="1" applyProtection="1">
      <alignment horizontal="left" vertical="center" shrinkToFit="1"/>
      <protection locked="0"/>
    </xf>
    <xf numFmtId="38" fontId="17" fillId="2" borderId="39" xfId="1" applyFont="1" applyFill="1" applyBorder="1" applyAlignment="1" applyProtection="1">
      <alignment horizontal="right" vertical="center" indent="1"/>
      <protection locked="0"/>
    </xf>
    <xf numFmtId="38" fontId="3" fillId="0" borderId="38" xfId="1" applyFont="1" applyBorder="1" applyAlignment="1" applyProtection="1">
      <alignment horizontal="right" vertical="center" indent="1"/>
    </xf>
    <xf numFmtId="38" fontId="17" fillId="2" borderId="1" xfId="1" applyFont="1" applyFill="1" applyBorder="1" applyAlignment="1" applyProtection="1">
      <alignment horizontal="right" vertical="center" indent="1"/>
      <protection locked="0"/>
    </xf>
    <xf numFmtId="38" fontId="17" fillId="2" borderId="35" xfId="1" applyFont="1" applyFill="1" applyBorder="1" applyAlignment="1" applyProtection="1">
      <alignment horizontal="right" vertical="center" indent="1"/>
      <protection locked="0"/>
    </xf>
    <xf numFmtId="0" fontId="18" fillId="2" borderId="12" xfId="0" applyFont="1" applyFill="1" applyBorder="1" applyAlignment="1" applyProtection="1">
      <alignment horizontal="left" vertical="center" indent="1"/>
      <protection locked="0"/>
    </xf>
    <xf numFmtId="0" fontId="18" fillId="2" borderId="11" xfId="0" applyFont="1" applyFill="1" applyBorder="1" applyAlignment="1" applyProtection="1">
      <alignment horizontal="left" vertical="center" indent="1"/>
      <protection locked="0"/>
    </xf>
    <xf numFmtId="0" fontId="18" fillId="2" borderId="10" xfId="0" applyFont="1" applyFill="1" applyBorder="1" applyAlignment="1" applyProtection="1">
      <alignment horizontal="left" vertical="center" indent="1"/>
      <protection locked="0"/>
    </xf>
    <xf numFmtId="49" fontId="18" fillId="2" borderId="11" xfId="0" applyNumberFormat="1" applyFont="1" applyFill="1" applyBorder="1" applyAlignment="1" applyProtection="1">
      <alignment vertical="center"/>
      <protection locked="0"/>
    </xf>
    <xf numFmtId="49" fontId="18" fillId="2" borderId="10" xfId="0" applyNumberFormat="1" applyFont="1" applyFill="1" applyBorder="1" applyAlignment="1" applyProtection="1">
      <alignment vertical="center"/>
      <protection locked="0"/>
    </xf>
    <xf numFmtId="180" fontId="18" fillId="2" borderId="3" xfId="0" applyNumberFormat="1"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left" vertical="center" indent="1" shrinkToFit="1"/>
      <protection locked="0"/>
    </xf>
    <xf numFmtId="0" fontId="17" fillId="2" borderId="23" xfId="0" applyFont="1" applyFill="1" applyBorder="1" applyAlignment="1" applyProtection="1">
      <alignment horizontal="left" vertical="center" indent="1" shrinkToFit="1"/>
      <protection locked="0"/>
    </xf>
    <xf numFmtId="0" fontId="17" fillId="2" borderId="0" xfId="0" applyFont="1" applyFill="1" applyAlignment="1" applyProtection="1">
      <alignment vertical="center" shrinkToFit="1"/>
      <protection locked="0"/>
    </xf>
    <xf numFmtId="181" fontId="10" fillId="0" borderId="25" xfId="0" applyNumberFormat="1" applyFont="1" applyBorder="1" applyAlignment="1">
      <alignment horizontal="center" vertical="center" shrinkToFit="1"/>
    </xf>
    <xf numFmtId="181" fontId="10" fillId="0" borderId="26" xfId="0" applyNumberFormat="1" applyFont="1" applyBorder="1" applyAlignment="1">
      <alignment horizontal="center" vertical="center" shrinkToFit="1"/>
    </xf>
    <xf numFmtId="181" fontId="10" fillId="0" borderId="28" xfId="0" applyNumberFormat="1" applyFont="1" applyBorder="1" applyAlignment="1">
      <alignment horizontal="center" vertical="center" shrinkToFit="1"/>
    </xf>
    <xf numFmtId="181" fontId="10" fillId="0" borderId="29" xfId="0" applyNumberFormat="1" applyFont="1" applyBorder="1" applyAlignment="1">
      <alignment horizontal="center" vertical="center" shrinkToFit="1"/>
    </xf>
    <xf numFmtId="181" fontId="10" fillId="0" borderId="31" xfId="0" applyNumberFormat="1" applyFont="1" applyBorder="1" applyAlignment="1">
      <alignment horizontal="center" vertical="center" shrinkToFit="1"/>
    </xf>
    <xf numFmtId="181" fontId="10" fillId="0" borderId="32" xfId="0" applyNumberFormat="1" applyFont="1" applyBorder="1" applyAlignment="1">
      <alignment horizontal="center" vertical="center" shrinkToFit="1"/>
    </xf>
    <xf numFmtId="178" fontId="18" fillId="2" borderId="11" xfId="0" applyNumberFormat="1" applyFont="1" applyFill="1" applyBorder="1" applyAlignment="1" applyProtection="1">
      <alignment horizontal="left" vertical="center" shrinkToFit="1"/>
      <protection locked="0"/>
    </xf>
    <xf numFmtId="178" fontId="18" fillId="2" borderId="10" xfId="0" applyNumberFormat="1" applyFont="1" applyFill="1" applyBorder="1" applyAlignment="1" applyProtection="1">
      <alignment horizontal="left" vertical="center" shrinkToFit="1"/>
      <protection locked="0"/>
    </xf>
    <xf numFmtId="0" fontId="0" fillId="2" borderId="1" xfId="0" applyFill="1" applyBorder="1" applyAlignment="1" applyProtection="1">
      <alignment horizontal="left" vertical="center" indent="1" shrinkToFit="1"/>
      <protection locked="0"/>
    </xf>
    <xf numFmtId="0" fontId="3"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35" xfId="0" applyBorder="1" applyAlignment="1">
      <alignment horizontal="center" vertical="center"/>
    </xf>
    <xf numFmtId="0" fontId="0" fillId="2" borderId="40" xfId="0" applyFill="1" applyBorder="1" applyAlignment="1" applyProtection="1">
      <alignment horizontal="left" vertical="center" indent="1" shrinkToFit="1"/>
      <protection locked="0"/>
    </xf>
    <xf numFmtId="0" fontId="3" fillId="2" borderId="40" xfId="0" applyFont="1" applyFill="1" applyBorder="1" applyAlignment="1" applyProtection="1">
      <alignment horizontal="center" vertical="center"/>
      <protection locked="0"/>
    </xf>
    <xf numFmtId="0" fontId="0" fillId="2" borderId="40" xfId="0" applyFill="1" applyBorder="1" applyAlignment="1" applyProtection="1">
      <alignment horizontal="center" vertical="center"/>
      <protection locked="0"/>
    </xf>
    <xf numFmtId="38" fontId="3" fillId="2" borderId="40" xfId="1" applyFont="1" applyFill="1" applyBorder="1" applyAlignment="1" applyProtection="1">
      <alignment horizontal="right" vertical="center" indent="1"/>
      <protection locked="0"/>
    </xf>
    <xf numFmtId="182" fontId="3" fillId="0" borderId="40" xfId="1" applyNumberFormat="1" applyFont="1" applyFill="1" applyBorder="1" applyAlignment="1" applyProtection="1">
      <alignment horizontal="right" vertical="center" indent="1"/>
    </xf>
    <xf numFmtId="182" fontId="3" fillId="0" borderId="1" xfId="1" applyNumberFormat="1" applyFont="1" applyFill="1" applyBorder="1" applyAlignment="1" applyProtection="1">
      <alignment horizontal="right" vertical="center" indent="1"/>
    </xf>
    <xf numFmtId="0" fontId="0" fillId="2" borderId="39" xfId="0" applyFill="1" applyBorder="1" applyAlignment="1" applyProtection="1">
      <alignment horizontal="left" vertical="center" indent="1" shrinkToFit="1"/>
      <protection locked="0"/>
    </xf>
    <xf numFmtId="0" fontId="3" fillId="2" borderId="39" xfId="0" applyFont="1"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182" fontId="3" fillId="0" borderId="39" xfId="1" applyNumberFormat="1" applyFont="1" applyFill="1" applyBorder="1" applyAlignment="1" applyProtection="1">
      <alignment horizontal="right" vertical="center" indent="1"/>
    </xf>
    <xf numFmtId="182" fontId="3" fillId="3" borderId="1" xfId="0" applyNumberFormat="1" applyFont="1" applyFill="1" applyBorder="1" applyAlignment="1">
      <alignment horizontal="right" vertical="center" indent="1"/>
    </xf>
    <xf numFmtId="0" fontId="0" fillId="0" borderId="12" xfId="0" applyBorder="1" applyAlignment="1">
      <alignment horizontal="center" vertical="center"/>
    </xf>
    <xf numFmtId="0" fontId="0" fillId="0" borderId="11" xfId="0" applyBorder="1" applyAlignment="1">
      <alignment horizontal="center" vertical="center"/>
    </xf>
    <xf numFmtId="182" fontId="3" fillId="0" borderId="23" xfId="0" applyNumberFormat="1" applyFont="1" applyBorder="1" applyAlignment="1">
      <alignment horizontal="right" vertical="center" indent="1"/>
    </xf>
    <xf numFmtId="182" fontId="3" fillId="0" borderId="1" xfId="0" applyNumberFormat="1" applyFont="1" applyBorder="1" applyAlignment="1">
      <alignment horizontal="right" vertical="center" indent="1"/>
    </xf>
    <xf numFmtId="0" fontId="18" fillId="2" borderId="39" xfId="0" applyFont="1" applyFill="1" applyBorder="1" applyAlignment="1" applyProtection="1">
      <alignment horizontal="left" vertical="center" indent="1"/>
      <protection locked="0"/>
    </xf>
    <xf numFmtId="0" fontId="18" fillId="2" borderId="1" xfId="0" applyFont="1" applyFill="1" applyBorder="1" applyAlignment="1" applyProtection="1">
      <alignment horizontal="left" vertical="center" indent="1"/>
      <protection locked="0"/>
    </xf>
    <xf numFmtId="0" fontId="17" fillId="2" borderId="1"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7" fillId="2" borderId="39" xfId="0" applyFont="1" applyFill="1" applyBorder="1" applyAlignment="1" applyProtection="1">
      <alignment horizontal="center" vertical="center"/>
      <protection locked="0"/>
    </xf>
    <xf numFmtId="0" fontId="18" fillId="2" borderId="39"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18" fillId="2" borderId="10" xfId="0" applyFont="1" applyFill="1" applyBorder="1" applyAlignment="1" applyProtection="1">
      <alignment horizontal="center" vertical="center"/>
      <protection locked="0"/>
    </xf>
    <xf numFmtId="0" fontId="18" fillId="2" borderId="40" xfId="0" applyFont="1" applyFill="1" applyBorder="1" applyAlignment="1" applyProtection="1">
      <alignment horizontal="left" vertical="center" indent="1"/>
      <protection locked="0"/>
    </xf>
    <xf numFmtId="0" fontId="17" fillId="2" borderId="40" xfId="0" applyFont="1" applyFill="1" applyBorder="1" applyAlignment="1" applyProtection="1">
      <alignment horizontal="center" vertical="center"/>
      <protection locked="0"/>
    </xf>
    <xf numFmtId="0" fontId="18" fillId="2" borderId="40" xfId="0" applyFont="1" applyFill="1" applyBorder="1" applyAlignment="1" applyProtection="1">
      <alignment horizontal="center" vertical="center"/>
      <protection locked="0"/>
    </xf>
    <xf numFmtId="38" fontId="17" fillId="2" borderId="40" xfId="1" applyFont="1" applyFill="1" applyBorder="1" applyAlignment="1" applyProtection="1">
      <alignment horizontal="right" vertical="center" inden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DB69"/>
      <color rgb="FFFFCCFF"/>
      <color rgb="FF0000FF"/>
      <color rgb="FFCCFFCC"/>
      <color rgb="FFFF99FF"/>
      <color rgb="FFBCE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0</xdr:colOff>
      <xdr:row>20</xdr:row>
      <xdr:rowOff>171450</xdr:rowOff>
    </xdr:from>
    <xdr:to>
      <xdr:col>8</xdr:col>
      <xdr:colOff>96560</xdr:colOff>
      <xdr:row>23</xdr:row>
      <xdr:rowOff>188577</xdr:rowOff>
    </xdr:to>
    <xdr:sp macro="" textlink="">
      <xdr:nvSpPr>
        <xdr:cNvPr id="2" name="テキスト ボックス 1">
          <a:extLst>
            <a:ext uri="{FF2B5EF4-FFF2-40B4-BE49-F238E27FC236}">
              <a16:creationId xmlns:a16="http://schemas.microsoft.com/office/drawing/2014/main" id="{5EABA053-B8B8-42F8-8C82-904510995828}"/>
            </a:ext>
          </a:extLst>
        </xdr:cNvPr>
        <xdr:cNvSpPr txBox="1"/>
      </xdr:nvSpPr>
      <xdr:spPr>
        <a:xfrm>
          <a:off x="1371600" y="5848350"/>
          <a:ext cx="3877985" cy="864852"/>
        </a:xfrm>
        <a:prstGeom prst="rect">
          <a:avLst/>
        </a:prstGeom>
        <a:solidFill>
          <a:srgbClr val="FF99FF"/>
        </a:solidFill>
        <a:ln w="12700">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t>※</a:t>
          </a:r>
          <a:r>
            <a:rPr kumimoji="1" lang="ja-JP" altLang="en-US" sz="1800"/>
            <a:t>注文書が発行されていない場合は</a:t>
          </a:r>
          <a:endParaRPr kumimoji="1" lang="en-US" altLang="ja-JP" sz="1800"/>
        </a:p>
        <a:p>
          <a:r>
            <a:rPr kumimoji="1" lang="ja-JP" altLang="en-US" sz="1800"/>
            <a:t>　「未取極用」を使用してください</a:t>
          </a:r>
        </a:p>
      </xdr:txBody>
    </xdr:sp>
    <xdr:clientData fPrintsWithSheet="0"/>
  </xdr:twoCellAnchor>
  <xdr:twoCellAnchor editAs="absolute">
    <xdr:from>
      <xdr:col>8</xdr:col>
      <xdr:colOff>114300</xdr:colOff>
      <xdr:row>1</xdr:row>
      <xdr:rowOff>57150</xdr:rowOff>
    </xdr:from>
    <xdr:to>
      <xdr:col>10</xdr:col>
      <xdr:colOff>286613</xdr:colOff>
      <xdr:row>2</xdr:row>
      <xdr:rowOff>221418</xdr:rowOff>
    </xdr:to>
    <xdr:sp macro="" textlink="">
      <xdr:nvSpPr>
        <xdr:cNvPr id="3" name="テキスト ボックス 2">
          <a:extLst>
            <a:ext uri="{FF2B5EF4-FFF2-40B4-BE49-F238E27FC236}">
              <a16:creationId xmlns:a16="http://schemas.microsoft.com/office/drawing/2014/main" id="{2C6AD32D-D490-434D-B639-F028F690D8D1}"/>
            </a:ext>
          </a:extLst>
        </xdr:cNvPr>
        <xdr:cNvSpPr txBox="1"/>
      </xdr:nvSpPr>
      <xdr:spPr>
        <a:xfrm>
          <a:off x="5267325" y="390525"/>
          <a:ext cx="877163" cy="478593"/>
        </a:xfrm>
        <a:prstGeom prst="rect">
          <a:avLst/>
        </a:prstGeom>
        <a:solidFill>
          <a:srgbClr val="FFC000"/>
        </a:solidFill>
        <a:ln w="12700">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取極用</a:t>
          </a:r>
        </a:p>
      </xdr:txBody>
    </xdr:sp>
    <xdr:clientData fPrintsWithSheet="0"/>
  </xdr:twoCellAnchor>
  <xdr:twoCellAnchor>
    <xdr:from>
      <xdr:col>24</xdr:col>
      <xdr:colOff>666750</xdr:colOff>
      <xdr:row>8</xdr:row>
      <xdr:rowOff>57150</xdr:rowOff>
    </xdr:from>
    <xdr:to>
      <xdr:col>29</xdr:col>
      <xdr:colOff>571500</xdr:colOff>
      <xdr:row>11</xdr:row>
      <xdr:rowOff>57150</xdr:rowOff>
    </xdr:to>
    <xdr:sp macro="" textlink="">
      <xdr:nvSpPr>
        <xdr:cNvPr id="4" name="正方形/長方形 3">
          <a:extLst>
            <a:ext uri="{FF2B5EF4-FFF2-40B4-BE49-F238E27FC236}">
              <a16:creationId xmlns:a16="http://schemas.microsoft.com/office/drawing/2014/main" id="{BC94973B-04E7-6C8B-6AB7-5AF0DB52C04A}"/>
            </a:ext>
          </a:extLst>
        </xdr:cNvPr>
        <xdr:cNvSpPr/>
      </xdr:nvSpPr>
      <xdr:spPr>
        <a:xfrm>
          <a:off x="11458575" y="2200275"/>
          <a:ext cx="2647950" cy="571500"/>
        </a:xfrm>
        <a:prstGeom prst="rect">
          <a:avLst/>
        </a:prstGeom>
        <a:solidFill>
          <a:srgbClr val="CC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入力箇所</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すべて入力してください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234315</xdr:colOff>
      <xdr:row>11</xdr:row>
      <xdr:rowOff>201930</xdr:rowOff>
    </xdr:from>
    <xdr:to>
      <xdr:col>31</xdr:col>
      <xdr:colOff>619125</xdr:colOff>
      <xdr:row>26</xdr:row>
      <xdr:rowOff>38363</xdr:rowOff>
    </xdr:to>
    <xdr:pic>
      <xdr:nvPicPr>
        <xdr:cNvPr id="4" name="図 3">
          <a:extLst>
            <a:ext uri="{FF2B5EF4-FFF2-40B4-BE49-F238E27FC236}">
              <a16:creationId xmlns:a16="http://schemas.microsoft.com/office/drawing/2014/main" id="{72344639-7813-B685-4999-0A90A9ABF1FA}"/>
            </a:ext>
          </a:extLst>
        </xdr:cNvPr>
        <xdr:cNvPicPr>
          <a:picLocks noChangeAspect="1"/>
        </xdr:cNvPicPr>
      </xdr:nvPicPr>
      <xdr:blipFill>
        <a:blip xmlns:r="http://schemas.openxmlformats.org/officeDocument/2006/relationships" r:embed="rId1"/>
        <a:stretch>
          <a:fillRect/>
        </a:stretch>
      </xdr:blipFill>
      <xdr:spPr>
        <a:xfrm>
          <a:off x="7149465" y="2916555"/>
          <a:ext cx="8376285" cy="4313183"/>
        </a:xfrm>
        <a:prstGeom prst="rect">
          <a:avLst/>
        </a:prstGeom>
        <a:ln>
          <a:noFill/>
        </a:ln>
        <a:effectLst>
          <a:outerShdw blurRad="292100" dist="139700" dir="2700000" algn="tl" rotWithShape="0">
            <a:srgbClr val="333333">
              <a:alpha val="65000"/>
            </a:srgbClr>
          </a:outerShdw>
        </a:effectLst>
      </xdr:spPr>
    </xdr:pic>
    <xdr:clientData fPrintsWithSheet="0"/>
  </xdr:twoCellAnchor>
  <xdr:twoCellAnchor editAs="absolute">
    <xdr:from>
      <xdr:col>8</xdr:col>
      <xdr:colOff>114300</xdr:colOff>
      <xdr:row>1</xdr:row>
      <xdr:rowOff>60960</xdr:rowOff>
    </xdr:from>
    <xdr:to>
      <xdr:col>13</xdr:col>
      <xdr:colOff>152668</xdr:colOff>
      <xdr:row>2</xdr:row>
      <xdr:rowOff>223323</xdr:rowOff>
    </xdr:to>
    <xdr:sp macro="" textlink="">
      <xdr:nvSpPr>
        <xdr:cNvPr id="3" name="テキスト ボックス 2">
          <a:extLst>
            <a:ext uri="{FF2B5EF4-FFF2-40B4-BE49-F238E27FC236}">
              <a16:creationId xmlns:a16="http://schemas.microsoft.com/office/drawing/2014/main" id="{41357180-1AB9-438A-9F7F-8E93C8CAD8F2}"/>
            </a:ext>
          </a:extLst>
        </xdr:cNvPr>
        <xdr:cNvSpPr txBox="1"/>
      </xdr:nvSpPr>
      <xdr:spPr>
        <a:xfrm>
          <a:off x="5267325" y="390525"/>
          <a:ext cx="1800493" cy="478593"/>
        </a:xfrm>
        <a:prstGeom prst="rect">
          <a:avLst/>
        </a:prstGeom>
        <a:solidFill>
          <a:srgbClr val="FFC000"/>
        </a:solidFill>
        <a:ln w="12700">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取極用　入力例</a:t>
          </a:r>
        </a:p>
      </xdr:txBody>
    </xdr:sp>
    <xdr:clientData fPrintsWithSheet="0"/>
  </xdr:twoCellAnchor>
  <xdr:twoCellAnchor>
    <xdr:from>
      <xdr:col>21</xdr:col>
      <xdr:colOff>200025</xdr:colOff>
      <xdr:row>10</xdr:row>
      <xdr:rowOff>161925</xdr:rowOff>
    </xdr:from>
    <xdr:to>
      <xdr:col>24</xdr:col>
      <xdr:colOff>42863</xdr:colOff>
      <xdr:row>15</xdr:row>
      <xdr:rowOff>95250</xdr:rowOff>
    </xdr:to>
    <xdr:cxnSp macro="">
      <xdr:nvCxnSpPr>
        <xdr:cNvPr id="7" name="直線矢印コネクタ 6">
          <a:extLst>
            <a:ext uri="{FF2B5EF4-FFF2-40B4-BE49-F238E27FC236}">
              <a16:creationId xmlns:a16="http://schemas.microsoft.com/office/drawing/2014/main" id="{0B9BA107-0A1B-B4D1-C389-5455DA4FB415}"/>
            </a:ext>
          </a:extLst>
        </xdr:cNvPr>
        <xdr:cNvCxnSpPr>
          <a:stCxn id="10" idx="0"/>
        </xdr:cNvCxnSpPr>
      </xdr:nvCxnSpPr>
      <xdr:spPr>
        <a:xfrm flipH="1" flipV="1">
          <a:off x="9934575" y="2647950"/>
          <a:ext cx="900113" cy="1219200"/>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600075</xdr:colOff>
      <xdr:row>15</xdr:row>
      <xdr:rowOff>323850</xdr:rowOff>
    </xdr:from>
    <xdr:to>
      <xdr:col>23</xdr:col>
      <xdr:colOff>85725</xdr:colOff>
      <xdr:row>16</xdr:row>
      <xdr:rowOff>214313</xdr:rowOff>
    </xdr:to>
    <xdr:cxnSp macro="">
      <xdr:nvCxnSpPr>
        <xdr:cNvPr id="9" name="直線矢印コネクタ 8">
          <a:extLst>
            <a:ext uri="{FF2B5EF4-FFF2-40B4-BE49-F238E27FC236}">
              <a16:creationId xmlns:a16="http://schemas.microsoft.com/office/drawing/2014/main" id="{94396E15-8C89-9835-5070-63A22019802A}"/>
            </a:ext>
          </a:extLst>
        </xdr:cNvPr>
        <xdr:cNvCxnSpPr>
          <a:stCxn id="11" idx="1"/>
        </xdr:cNvCxnSpPr>
      </xdr:nvCxnSpPr>
      <xdr:spPr>
        <a:xfrm flipH="1" flipV="1">
          <a:off x="4029075" y="4095750"/>
          <a:ext cx="6496050" cy="271463"/>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276225</xdr:colOff>
      <xdr:row>15</xdr:row>
      <xdr:rowOff>95250</xdr:rowOff>
    </xdr:from>
    <xdr:to>
      <xdr:col>24</xdr:col>
      <xdr:colOff>514350</xdr:colOff>
      <xdr:row>15</xdr:row>
      <xdr:rowOff>304800</xdr:rowOff>
    </xdr:to>
    <xdr:sp macro="" textlink="">
      <xdr:nvSpPr>
        <xdr:cNvPr id="10" name="正方形/長方形 9">
          <a:extLst>
            <a:ext uri="{FF2B5EF4-FFF2-40B4-BE49-F238E27FC236}">
              <a16:creationId xmlns:a16="http://schemas.microsoft.com/office/drawing/2014/main" id="{453053FD-BCC4-EEA7-BE1C-F5C0DDA5EE0E}"/>
            </a:ext>
          </a:extLst>
        </xdr:cNvPr>
        <xdr:cNvSpPr/>
      </xdr:nvSpPr>
      <xdr:spPr>
        <a:xfrm>
          <a:off x="10363200" y="3867150"/>
          <a:ext cx="942975" cy="209550"/>
        </a:xfrm>
        <a:prstGeom prst="rect">
          <a:avLst/>
        </a:prstGeom>
        <a:noFill/>
        <a:ln w="2540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85725</xdr:colOff>
      <xdr:row>16</xdr:row>
      <xdr:rowOff>85725</xdr:rowOff>
    </xdr:from>
    <xdr:to>
      <xdr:col>27</xdr:col>
      <xdr:colOff>352425</xdr:colOff>
      <xdr:row>16</xdr:row>
      <xdr:rowOff>342900</xdr:rowOff>
    </xdr:to>
    <xdr:sp macro="" textlink="">
      <xdr:nvSpPr>
        <xdr:cNvPr id="11" name="正方形/長方形 10">
          <a:extLst>
            <a:ext uri="{FF2B5EF4-FFF2-40B4-BE49-F238E27FC236}">
              <a16:creationId xmlns:a16="http://schemas.microsoft.com/office/drawing/2014/main" id="{EC8DE911-0E7D-4176-AB0F-4D6213D68497}"/>
            </a:ext>
          </a:extLst>
        </xdr:cNvPr>
        <xdr:cNvSpPr/>
      </xdr:nvSpPr>
      <xdr:spPr>
        <a:xfrm>
          <a:off x="10525125" y="4238625"/>
          <a:ext cx="1990725" cy="257175"/>
        </a:xfrm>
        <a:prstGeom prst="rect">
          <a:avLst/>
        </a:prstGeom>
        <a:noFill/>
        <a:ln w="2540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66675</xdr:colOff>
      <xdr:row>21</xdr:row>
      <xdr:rowOff>38100</xdr:rowOff>
    </xdr:from>
    <xdr:to>
      <xdr:col>19</xdr:col>
      <xdr:colOff>123825</xdr:colOff>
      <xdr:row>22</xdr:row>
      <xdr:rowOff>104775</xdr:rowOff>
    </xdr:to>
    <xdr:sp macro="" textlink="">
      <xdr:nvSpPr>
        <xdr:cNvPr id="14" name="正方形/長方形 13">
          <a:extLst>
            <a:ext uri="{FF2B5EF4-FFF2-40B4-BE49-F238E27FC236}">
              <a16:creationId xmlns:a16="http://schemas.microsoft.com/office/drawing/2014/main" id="{3F9C9F46-4731-4201-98A2-690D6AA9D9A4}"/>
            </a:ext>
          </a:extLst>
        </xdr:cNvPr>
        <xdr:cNvSpPr/>
      </xdr:nvSpPr>
      <xdr:spPr>
        <a:xfrm>
          <a:off x="7334250" y="6124575"/>
          <a:ext cx="1819275" cy="257175"/>
        </a:xfrm>
        <a:prstGeom prst="rect">
          <a:avLst/>
        </a:prstGeom>
        <a:noFill/>
        <a:ln w="2540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12</xdr:row>
      <xdr:rowOff>257175</xdr:rowOff>
    </xdr:from>
    <xdr:to>
      <xdr:col>16</xdr:col>
      <xdr:colOff>271463</xdr:colOff>
      <xdr:row>21</xdr:row>
      <xdr:rowOff>38100</xdr:rowOff>
    </xdr:to>
    <xdr:cxnSp macro="">
      <xdr:nvCxnSpPr>
        <xdr:cNvPr id="15" name="直線矢印コネクタ 14">
          <a:extLst>
            <a:ext uri="{FF2B5EF4-FFF2-40B4-BE49-F238E27FC236}">
              <a16:creationId xmlns:a16="http://schemas.microsoft.com/office/drawing/2014/main" id="{3399DD45-E1F4-43D4-AFBA-72E3A0FA20B6}"/>
            </a:ext>
          </a:extLst>
        </xdr:cNvPr>
        <xdr:cNvCxnSpPr>
          <a:stCxn id="14" idx="0"/>
        </xdr:cNvCxnSpPr>
      </xdr:nvCxnSpPr>
      <xdr:spPr>
        <a:xfrm flipH="1" flipV="1">
          <a:off x="6324600" y="3219450"/>
          <a:ext cx="1919288" cy="2905125"/>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571500</xdr:colOff>
      <xdr:row>22</xdr:row>
      <xdr:rowOff>171450</xdr:rowOff>
    </xdr:from>
    <xdr:to>
      <xdr:col>6</xdr:col>
      <xdr:colOff>558820</xdr:colOff>
      <xdr:row>26</xdr:row>
      <xdr:rowOff>198102</xdr:rowOff>
    </xdr:to>
    <xdr:sp macro="" textlink="">
      <xdr:nvSpPr>
        <xdr:cNvPr id="2" name="テキスト ボックス 1">
          <a:extLst>
            <a:ext uri="{FF2B5EF4-FFF2-40B4-BE49-F238E27FC236}">
              <a16:creationId xmlns:a16="http://schemas.microsoft.com/office/drawing/2014/main" id="{3456A38E-7EA5-4BEF-8837-C394B1B81ACD}"/>
            </a:ext>
          </a:extLst>
        </xdr:cNvPr>
        <xdr:cNvSpPr txBox="1"/>
      </xdr:nvSpPr>
      <xdr:spPr>
        <a:xfrm>
          <a:off x="1257300" y="5610225"/>
          <a:ext cx="3416320" cy="864852"/>
        </a:xfrm>
        <a:prstGeom prst="rect">
          <a:avLst/>
        </a:prstGeom>
        <a:solidFill>
          <a:srgbClr val="FFFF00"/>
        </a:solidFill>
        <a:ln w="12700">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t>※</a:t>
          </a:r>
          <a:r>
            <a:rPr kumimoji="1" lang="ja-JP" altLang="en-US" sz="1800"/>
            <a:t>項目が多い場合などは</a:t>
          </a:r>
          <a:endParaRPr kumimoji="1" lang="en-US" altLang="ja-JP" sz="1800"/>
        </a:p>
        <a:p>
          <a:r>
            <a:rPr kumimoji="1" lang="ja-JP" altLang="en-US" sz="1800"/>
            <a:t>　内訳書の添付でも構いません</a:t>
          </a:r>
        </a:p>
      </xdr:txBody>
    </xdr:sp>
    <xdr:clientData fPrintsWithSheet="0"/>
  </xdr:twoCellAnchor>
  <xdr:twoCellAnchor editAs="absolute">
    <xdr:from>
      <xdr:col>8</xdr:col>
      <xdr:colOff>0</xdr:colOff>
      <xdr:row>1</xdr:row>
      <xdr:rowOff>47625</xdr:rowOff>
    </xdr:from>
    <xdr:to>
      <xdr:col>11</xdr:col>
      <xdr:colOff>50721</xdr:colOff>
      <xdr:row>2</xdr:row>
      <xdr:rowOff>211893</xdr:rowOff>
    </xdr:to>
    <xdr:sp macro="" textlink="">
      <xdr:nvSpPr>
        <xdr:cNvPr id="3" name="テキスト ボックス 2">
          <a:extLst>
            <a:ext uri="{FF2B5EF4-FFF2-40B4-BE49-F238E27FC236}">
              <a16:creationId xmlns:a16="http://schemas.microsoft.com/office/drawing/2014/main" id="{C8F53E60-266E-48BF-ADE0-3CC7684D3794}"/>
            </a:ext>
          </a:extLst>
        </xdr:cNvPr>
        <xdr:cNvSpPr txBox="1"/>
      </xdr:nvSpPr>
      <xdr:spPr>
        <a:xfrm>
          <a:off x="5153025" y="381000"/>
          <a:ext cx="1107996" cy="478593"/>
        </a:xfrm>
        <a:prstGeom prst="rect">
          <a:avLst/>
        </a:prstGeom>
        <a:solidFill>
          <a:srgbClr val="FF99FF"/>
        </a:solidFill>
        <a:ln w="12700">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未取極用</a:t>
          </a:r>
        </a:p>
      </xdr:txBody>
    </xdr:sp>
    <xdr:clientData fPrintsWithSheet="0"/>
  </xdr:twoCellAnchor>
  <xdr:twoCellAnchor>
    <xdr:from>
      <xdr:col>25</xdr:col>
      <xdr:colOff>0</xdr:colOff>
      <xdr:row>8</xdr:row>
      <xdr:rowOff>0</xdr:rowOff>
    </xdr:from>
    <xdr:to>
      <xdr:col>28</xdr:col>
      <xdr:colOff>590550</xdr:colOff>
      <xdr:row>11</xdr:row>
      <xdr:rowOff>0</xdr:rowOff>
    </xdr:to>
    <xdr:sp macro="" textlink="">
      <xdr:nvSpPr>
        <xdr:cNvPr id="4" name="正方形/長方形 3">
          <a:extLst>
            <a:ext uri="{FF2B5EF4-FFF2-40B4-BE49-F238E27FC236}">
              <a16:creationId xmlns:a16="http://schemas.microsoft.com/office/drawing/2014/main" id="{859FE70D-BED1-425D-B9E5-43F99BC22AF8}"/>
            </a:ext>
          </a:extLst>
        </xdr:cNvPr>
        <xdr:cNvSpPr/>
      </xdr:nvSpPr>
      <xdr:spPr>
        <a:xfrm>
          <a:off x="11477625" y="2143125"/>
          <a:ext cx="2647950" cy="571500"/>
        </a:xfrm>
        <a:prstGeom prst="rect">
          <a:avLst/>
        </a:prstGeom>
        <a:solidFill>
          <a:srgbClr val="CC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入力箇所</a:t>
          </a:r>
          <a:endParaRPr kumimoji="1" lang="en-US" altLang="ja-JP"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0</xdr:colOff>
      <xdr:row>1</xdr:row>
      <xdr:rowOff>47625</xdr:rowOff>
    </xdr:from>
    <xdr:to>
      <xdr:col>13</xdr:col>
      <xdr:colOff>269200</xdr:colOff>
      <xdr:row>2</xdr:row>
      <xdr:rowOff>211893</xdr:rowOff>
    </xdr:to>
    <xdr:sp macro="" textlink="">
      <xdr:nvSpPr>
        <xdr:cNvPr id="3" name="テキスト ボックス 2">
          <a:extLst>
            <a:ext uri="{FF2B5EF4-FFF2-40B4-BE49-F238E27FC236}">
              <a16:creationId xmlns:a16="http://schemas.microsoft.com/office/drawing/2014/main" id="{7AF90BE1-A660-4ED6-BFF5-C72AAFF41190}"/>
            </a:ext>
          </a:extLst>
        </xdr:cNvPr>
        <xdr:cNvSpPr txBox="1"/>
      </xdr:nvSpPr>
      <xdr:spPr>
        <a:xfrm>
          <a:off x="5153025" y="381000"/>
          <a:ext cx="2031325" cy="478593"/>
        </a:xfrm>
        <a:prstGeom prst="rect">
          <a:avLst/>
        </a:prstGeom>
        <a:solidFill>
          <a:srgbClr val="FF99FF"/>
        </a:solidFill>
        <a:ln w="12700">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未取極用　入力例</a:t>
          </a:r>
        </a:p>
      </xdr:txBody>
    </xdr:sp>
    <xdr:clientData fPrintsWithSheet="0"/>
  </xdr:twoCellAnchor>
  <xdr:twoCellAnchor>
    <xdr:from>
      <xdr:col>4</xdr:col>
      <xdr:colOff>381000</xdr:colOff>
      <xdr:row>21</xdr:row>
      <xdr:rowOff>228600</xdr:rowOff>
    </xdr:from>
    <xdr:to>
      <xdr:col>9</xdr:col>
      <xdr:colOff>266700</xdr:colOff>
      <xdr:row>24</xdr:row>
      <xdr:rowOff>57150</xdr:rowOff>
    </xdr:to>
    <xdr:sp macro="" textlink="">
      <xdr:nvSpPr>
        <xdr:cNvPr id="2" name="正方形/長方形 1">
          <a:extLst>
            <a:ext uri="{FF2B5EF4-FFF2-40B4-BE49-F238E27FC236}">
              <a16:creationId xmlns:a16="http://schemas.microsoft.com/office/drawing/2014/main" id="{5FAA4378-CDDF-4B39-9BD0-BA3C3D1942BC}"/>
            </a:ext>
          </a:extLst>
        </xdr:cNvPr>
        <xdr:cNvSpPr/>
      </xdr:nvSpPr>
      <xdr:spPr>
        <a:xfrm>
          <a:off x="3124200" y="5419725"/>
          <a:ext cx="2647950" cy="57150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１式　の場合は</a:t>
          </a:r>
          <a:endParaRPr kumimoji="1" lang="en-US" altLang="ja-JP" sz="1100" b="1">
            <a:solidFill>
              <a:srgbClr val="FF0000"/>
            </a:solidFill>
          </a:endParaRPr>
        </a:p>
        <a:p>
          <a:pPr algn="l"/>
          <a:r>
            <a:rPr kumimoji="1" lang="ja-JP" altLang="en-US" sz="1100" b="1">
              <a:solidFill>
                <a:srgbClr val="FF0000"/>
              </a:solidFill>
            </a:rPr>
            <a:t>必ず内訳書を添付してください</a:t>
          </a:r>
        </a:p>
      </xdr:txBody>
    </xdr:sp>
    <xdr:clientData/>
  </xdr:twoCellAnchor>
  <xdr:twoCellAnchor>
    <xdr:from>
      <xdr:col>6</xdr:col>
      <xdr:colOff>333375</xdr:colOff>
      <xdr:row>20</xdr:row>
      <xdr:rowOff>171450</xdr:rowOff>
    </xdr:from>
    <xdr:to>
      <xdr:col>7</xdr:col>
      <xdr:colOff>142875</xdr:colOff>
      <xdr:row>21</xdr:row>
      <xdr:rowOff>228600</xdr:rowOff>
    </xdr:to>
    <xdr:cxnSp macro="">
      <xdr:nvCxnSpPr>
        <xdr:cNvPr id="5" name="直線矢印コネクタ 4">
          <a:extLst>
            <a:ext uri="{FF2B5EF4-FFF2-40B4-BE49-F238E27FC236}">
              <a16:creationId xmlns:a16="http://schemas.microsoft.com/office/drawing/2014/main" id="{4A60ACE0-6BC3-AA1C-C0E9-AF8473E95EF4}"/>
            </a:ext>
          </a:extLst>
        </xdr:cNvPr>
        <xdr:cNvCxnSpPr>
          <a:stCxn id="2" idx="0"/>
        </xdr:cNvCxnSpPr>
      </xdr:nvCxnSpPr>
      <xdr:spPr>
        <a:xfrm flipV="1">
          <a:off x="4448175" y="5114925"/>
          <a:ext cx="495300"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29B83-96FE-47D5-B058-A24F1FC4392C}">
  <sheetPr>
    <tabColor rgb="FFFFC000"/>
  </sheetPr>
  <dimension ref="B1:AK27"/>
  <sheetViews>
    <sheetView showGridLines="0" tabSelected="1" zoomScaleNormal="100" zoomScaleSheetLayoutView="100" workbookViewId="0">
      <selection activeCell="S2" sqref="S2:W2"/>
    </sheetView>
  </sheetViews>
  <sheetFormatPr defaultRowHeight="13.5"/>
  <cols>
    <col min="1" max="1" width="9" style="81"/>
    <col min="2" max="2" width="9" style="81" customWidth="1"/>
    <col min="3" max="7" width="9" style="81"/>
    <col min="8" max="24" width="4.625" style="81" customWidth="1"/>
    <col min="25" max="25" width="9" style="81"/>
    <col min="26" max="26" width="0" style="82" hidden="1" customWidth="1"/>
    <col min="27" max="16384" width="9" style="81"/>
  </cols>
  <sheetData>
    <row r="1" spans="2:37" s="85" customFormat="1" ht="26.25" customHeight="1">
      <c r="B1" s="17" t="s">
        <v>50</v>
      </c>
      <c r="C1" s="18"/>
      <c r="D1" s="18"/>
      <c r="E1" s="18"/>
      <c r="F1" s="18"/>
      <c r="G1" s="18"/>
      <c r="H1" s="18"/>
      <c r="I1" s="18"/>
      <c r="J1" s="18"/>
      <c r="K1" s="18"/>
      <c r="L1" s="18"/>
      <c r="M1" s="18"/>
      <c r="N1" s="18"/>
      <c r="O1" s="18"/>
      <c r="P1" s="18"/>
      <c r="Q1" s="18"/>
      <c r="R1" s="18"/>
      <c r="S1" s="18"/>
      <c r="T1" s="18"/>
      <c r="U1" s="18"/>
      <c r="V1" s="18"/>
      <c r="W1" s="18"/>
      <c r="X1" s="18"/>
      <c r="Z1" s="92"/>
      <c r="AA1" s="94" t="s">
        <v>0</v>
      </c>
      <c r="AB1" s="95" t="s">
        <v>70</v>
      </c>
      <c r="AC1" s="93"/>
      <c r="AD1" s="93"/>
      <c r="AE1" s="93"/>
      <c r="AF1" s="93"/>
      <c r="AG1" s="93"/>
      <c r="AH1" s="93"/>
      <c r="AI1" s="93"/>
      <c r="AJ1" s="93"/>
      <c r="AK1" s="93"/>
    </row>
    <row r="2" spans="2:37" s="86" customFormat="1" ht="24.75" customHeight="1">
      <c r="B2" s="19" t="s">
        <v>2</v>
      </c>
      <c r="C2" s="20"/>
      <c r="D2" s="20"/>
      <c r="E2" s="1"/>
      <c r="F2" s="1"/>
      <c r="G2" s="1"/>
      <c r="H2" s="1"/>
      <c r="I2" s="1"/>
      <c r="J2" s="1"/>
      <c r="K2" s="1"/>
      <c r="L2" s="1"/>
      <c r="M2" s="1"/>
      <c r="N2" s="1"/>
      <c r="O2" s="1"/>
      <c r="P2" s="1"/>
      <c r="Q2" s="1"/>
      <c r="R2" s="1"/>
      <c r="S2" s="128"/>
      <c r="T2" s="128"/>
      <c r="U2" s="128"/>
      <c r="V2" s="128"/>
      <c r="W2" s="128"/>
      <c r="X2" s="21" t="s">
        <v>3</v>
      </c>
      <c r="Z2" s="82"/>
      <c r="AA2" s="94" t="s">
        <v>0</v>
      </c>
      <c r="AB2" s="95" t="s">
        <v>1</v>
      </c>
      <c r="AC2" s="96"/>
      <c r="AD2" s="96"/>
      <c r="AE2" s="96"/>
      <c r="AF2" s="96"/>
      <c r="AG2" s="96"/>
      <c r="AH2" s="96"/>
      <c r="AI2" s="96"/>
      <c r="AJ2" s="96"/>
      <c r="AK2" s="96"/>
    </row>
    <row r="3" spans="2:37" s="86" customFormat="1" ht="27.75" customHeight="1">
      <c r="B3" s="1"/>
      <c r="C3" s="8"/>
      <c r="D3" s="8"/>
      <c r="E3" s="8"/>
      <c r="F3" s="8"/>
      <c r="G3" s="8"/>
      <c r="H3" s="8"/>
      <c r="I3" s="8"/>
      <c r="J3" s="8"/>
      <c r="K3" s="8"/>
      <c r="L3" s="8"/>
      <c r="M3" s="8"/>
      <c r="N3" s="8"/>
      <c r="O3" s="8"/>
      <c r="P3" s="8"/>
      <c r="Q3" s="8"/>
      <c r="R3" s="8"/>
      <c r="S3" s="8"/>
      <c r="T3" s="8"/>
      <c r="U3" s="8"/>
      <c r="V3" s="8"/>
      <c r="W3" s="8"/>
      <c r="X3" s="8"/>
      <c r="Z3" s="82"/>
      <c r="AA3" s="96"/>
      <c r="AB3" s="97" t="s">
        <v>51</v>
      </c>
      <c r="AC3" s="96"/>
      <c r="AD3" s="96"/>
      <c r="AE3" s="96"/>
      <c r="AF3" s="96"/>
      <c r="AG3" s="96"/>
      <c r="AH3" s="96"/>
      <c r="AI3" s="96"/>
      <c r="AJ3" s="96"/>
      <c r="AK3" s="96"/>
    </row>
    <row r="4" spans="2:37" s="86" customFormat="1" ht="18" customHeight="1">
      <c r="B4" s="129" t="s">
        <v>5</v>
      </c>
      <c r="C4" s="131"/>
      <c r="D4" s="131"/>
      <c r="E4" s="131"/>
      <c r="F4" s="131"/>
      <c r="G4" s="131"/>
      <c r="H4" s="22"/>
      <c r="I4" s="1"/>
      <c r="J4" s="1"/>
      <c r="K4" s="1"/>
      <c r="L4" s="1"/>
      <c r="M4" s="1"/>
      <c r="N4" s="6"/>
      <c r="O4" s="23" t="s">
        <v>7</v>
      </c>
      <c r="P4" s="24" t="s">
        <v>8</v>
      </c>
      <c r="Q4" s="133"/>
      <c r="R4" s="133"/>
      <c r="S4" s="133"/>
      <c r="T4" s="25"/>
      <c r="U4" s="7"/>
      <c r="V4" s="7"/>
      <c r="W4" s="7"/>
      <c r="X4" s="26"/>
      <c r="Z4" s="82"/>
      <c r="AA4" s="96"/>
      <c r="AB4" s="98" t="s">
        <v>4</v>
      </c>
      <c r="AC4" s="96"/>
      <c r="AD4" s="96"/>
      <c r="AE4" s="96"/>
      <c r="AF4" s="96"/>
      <c r="AG4" s="96"/>
      <c r="AH4" s="96"/>
      <c r="AI4" s="96"/>
      <c r="AJ4" s="96"/>
      <c r="AK4" s="96"/>
    </row>
    <row r="5" spans="2:37" s="86" customFormat="1" ht="18" customHeight="1">
      <c r="B5" s="130"/>
      <c r="C5" s="132"/>
      <c r="D5" s="132"/>
      <c r="E5" s="132"/>
      <c r="F5" s="132"/>
      <c r="G5" s="132"/>
      <c r="H5" s="22"/>
      <c r="I5" s="1"/>
      <c r="J5" s="1"/>
      <c r="K5" s="1"/>
      <c r="L5" s="1"/>
      <c r="M5" s="1"/>
      <c r="N5" s="6"/>
      <c r="O5" s="27"/>
      <c r="P5" s="28"/>
      <c r="Q5" s="134"/>
      <c r="R5" s="134"/>
      <c r="S5" s="134"/>
      <c r="T5" s="134"/>
      <c r="U5" s="134"/>
      <c r="V5" s="134"/>
      <c r="W5" s="134"/>
      <c r="X5" s="135"/>
      <c r="Z5" s="82"/>
      <c r="AA5" s="96"/>
      <c r="AB5" s="99" t="s">
        <v>52</v>
      </c>
      <c r="AC5" s="96"/>
      <c r="AD5" s="96"/>
      <c r="AE5" s="96"/>
      <c r="AF5" s="96"/>
      <c r="AG5" s="96"/>
      <c r="AH5" s="96"/>
      <c r="AI5" s="96"/>
      <c r="AJ5" s="96"/>
      <c r="AK5" s="96"/>
    </row>
    <row r="6" spans="2:37" s="86" customFormat="1" ht="18" customHeight="1">
      <c r="B6" s="1"/>
      <c r="C6" s="1"/>
      <c r="D6" s="1"/>
      <c r="E6" s="1"/>
      <c r="F6" s="1"/>
      <c r="G6" s="1"/>
      <c r="H6" s="1"/>
      <c r="I6" s="1"/>
      <c r="J6" s="1"/>
      <c r="K6" s="1"/>
      <c r="L6" s="1"/>
      <c r="M6" s="1"/>
      <c r="N6" s="6"/>
      <c r="O6" s="27" t="s">
        <v>9</v>
      </c>
      <c r="P6" s="28"/>
      <c r="Q6" s="136"/>
      <c r="R6" s="136"/>
      <c r="S6" s="136"/>
      <c r="T6" s="136"/>
      <c r="U6" s="136"/>
      <c r="V6" s="136"/>
      <c r="W6" s="136"/>
      <c r="X6" s="137" t="s">
        <v>10</v>
      </c>
      <c r="Z6" s="82"/>
      <c r="AA6" s="96"/>
      <c r="AB6" s="96"/>
      <c r="AC6" s="96"/>
      <c r="AD6" s="96"/>
      <c r="AE6" s="96"/>
      <c r="AF6" s="96"/>
      <c r="AG6" s="96"/>
      <c r="AH6" s="96"/>
      <c r="AI6" s="96"/>
      <c r="AJ6" s="96"/>
      <c r="AK6" s="96"/>
    </row>
    <row r="7" spans="2:37" s="86" customFormat="1" ht="18" customHeight="1" thickBot="1">
      <c r="B7" s="1"/>
      <c r="C7" s="1"/>
      <c r="D7" s="1"/>
      <c r="E7" s="1"/>
      <c r="F7" s="1"/>
      <c r="G7" s="1"/>
      <c r="H7" s="1"/>
      <c r="I7" s="1"/>
      <c r="J7" s="1"/>
      <c r="K7" s="1"/>
      <c r="L7" s="1"/>
      <c r="M7" s="1"/>
      <c r="N7" s="6"/>
      <c r="O7" s="27"/>
      <c r="P7" s="28"/>
      <c r="Q7" s="136"/>
      <c r="R7" s="136"/>
      <c r="S7" s="136"/>
      <c r="T7" s="136"/>
      <c r="U7" s="136"/>
      <c r="V7" s="136"/>
      <c r="W7" s="136"/>
      <c r="X7" s="137"/>
      <c r="Y7" s="90" t="s">
        <v>53</v>
      </c>
      <c r="Z7" s="82"/>
    </row>
    <row r="8" spans="2:37" s="86" customFormat="1" ht="18" customHeight="1">
      <c r="B8" s="138" t="s">
        <v>11</v>
      </c>
      <c r="C8" s="139"/>
      <c r="D8" s="144" t="str">
        <f>IF(J19="","",J19)</f>
        <v/>
      </c>
      <c r="E8" s="144"/>
      <c r="F8" s="144"/>
      <c r="G8" s="145"/>
      <c r="H8" s="29"/>
      <c r="I8" s="1"/>
      <c r="J8" s="1"/>
      <c r="K8" s="1"/>
      <c r="L8" s="1"/>
      <c r="M8" s="1"/>
      <c r="N8" s="6"/>
      <c r="O8" s="30"/>
      <c r="P8" s="31" t="s">
        <v>12</v>
      </c>
      <c r="Q8" s="150"/>
      <c r="R8" s="150"/>
      <c r="S8" s="150"/>
      <c r="T8" s="31" t="s">
        <v>13</v>
      </c>
      <c r="U8" s="150"/>
      <c r="V8" s="150"/>
      <c r="W8" s="150"/>
      <c r="X8" s="32"/>
      <c r="Z8" s="82"/>
    </row>
    <row r="9" spans="2:37" s="86" customFormat="1" ht="9" customHeight="1">
      <c r="B9" s="140"/>
      <c r="C9" s="141"/>
      <c r="D9" s="146"/>
      <c r="E9" s="146"/>
      <c r="F9" s="146"/>
      <c r="G9" s="147"/>
      <c r="H9" s="29"/>
      <c r="I9" s="1"/>
      <c r="J9" s="1"/>
      <c r="K9" s="1"/>
      <c r="L9" s="1"/>
      <c r="M9" s="1"/>
      <c r="N9" s="1"/>
      <c r="O9" s="7"/>
      <c r="P9"/>
      <c r="Q9" s="33"/>
      <c r="R9" s="33"/>
      <c r="S9" s="33"/>
      <c r="T9"/>
      <c r="U9" s="33"/>
      <c r="V9" s="33"/>
      <c r="W9" s="33"/>
      <c r="X9" s="9"/>
      <c r="Z9" s="82"/>
    </row>
    <row r="10" spans="2:37" s="86" customFormat="1" ht="18" customHeight="1" thickBot="1">
      <c r="B10" s="142"/>
      <c r="C10" s="143"/>
      <c r="D10" s="148"/>
      <c r="E10" s="148"/>
      <c r="F10" s="148"/>
      <c r="G10" s="149"/>
      <c r="H10" s="29"/>
      <c r="I10" s="1"/>
      <c r="J10" s="1"/>
      <c r="K10" s="1"/>
      <c r="L10" s="1"/>
      <c r="M10" s="1"/>
      <c r="N10" s="1"/>
      <c r="O10" s="1"/>
      <c r="P10" s="1"/>
      <c r="Q10" s="1"/>
      <c r="R10" s="34" t="s">
        <v>14</v>
      </c>
      <c r="S10" s="35"/>
      <c r="T10" s="36" t="s">
        <v>15</v>
      </c>
      <c r="U10" s="151"/>
      <c r="V10" s="151"/>
      <c r="W10" s="151"/>
      <c r="X10" s="152"/>
      <c r="Y10" s="91"/>
      <c r="Z10" s="82"/>
    </row>
    <row r="11" spans="2:37" s="86" customFormat="1" ht="18" customHeight="1">
      <c r="B11" s="5"/>
      <c r="C11" s="5"/>
      <c r="D11" s="37"/>
      <c r="E11" s="37"/>
      <c r="F11" s="1"/>
      <c r="G11" s="1"/>
      <c r="H11" s="1"/>
      <c r="I11" s="1"/>
      <c r="J11" s="1"/>
      <c r="K11" s="1"/>
      <c r="L11" s="1"/>
      <c r="M11" s="1"/>
      <c r="N11" s="1"/>
      <c r="O11" s="1"/>
      <c r="P11" s="1"/>
      <c r="Q11" s="1"/>
      <c r="R11" s="34" t="s">
        <v>16</v>
      </c>
      <c r="S11" s="35"/>
      <c r="T11" s="35"/>
      <c r="U11" s="126"/>
      <c r="V11" s="126"/>
      <c r="W11" s="126"/>
      <c r="X11" s="127"/>
      <c r="Y11" s="91"/>
      <c r="Z11" s="82"/>
    </row>
    <row r="12" spans="2:37" s="86" customFormat="1" ht="20.100000000000001" customHeight="1">
      <c r="B12" s="5"/>
      <c r="C12" s="5"/>
      <c r="D12" s="37"/>
      <c r="E12" s="37"/>
      <c r="F12" s="1"/>
      <c r="G12" s="1"/>
      <c r="H12" s="1"/>
      <c r="I12" s="1"/>
      <c r="J12" s="1"/>
      <c r="K12" s="1"/>
      <c r="L12" s="1"/>
      <c r="M12" s="1"/>
      <c r="N12" s="1"/>
      <c r="O12" s="1"/>
      <c r="P12" s="1"/>
      <c r="Q12" s="1"/>
      <c r="R12" s="1"/>
      <c r="S12" s="1"/>
      <c r="T12" s="1"/>
      <c r="U12" s="1"/>
      <c r="V12" s="1"/>
      <c r="W12" s="1"/>
      <c r="X12" s="1"/>
      <c r="Y12" s="91"/>
      <c r="Z12" s="82"/>
    </row>
    <row r="13" spans="2:37" ht="24.95" customHeight="1">
      <c r="B13" s="114" t="s">
        <v>17</v>
      </c>
      <c r="C13" s="114"/>
      <c r="D13" s="12"/>
      <c r="E13" s="114" t="s">
        <v>18</v>
      </c>
      <c r="F13" s="114"/>
      <c r="G13" s="118"/>
      <c r="H13" s="119"/>
      <c r="I13" s="119"/>
      <c r="J13" s="119"/>
      <c r="K13" s="119"/>
      <c r="L13" s="119"/>
      <c r="M13" s="120"/>
      <c r="N13"/>
      <c r="O13" s="38" t="s">
        <v>20</v>
      </c>
      <c r="P13" s="39"/>
      <c r="Q13" s="39"/>
      <c r="R13" s="39"/>
      <c r="S13" s="39"/>
      <c r="T13" s="40"/>
      <c r="U13" s="41"/>
      <c r="V13" s="42" t="s">
        <v>21</v>
      </c>
      <c r="W13" s="43" t="str">
        <f>IF(E17="","",E17/E16)</f>
        <v/>
      </c>
      <c r="X13" s="44"/>
      <c r="Y13" s="91"/>
    </row>
    <row r="14" spans="2:37" ht="14.25" customHeight="1">
      <c r="B14" s="21"/>
      <c r="C14" s="21"/>
      <c r="D14" s="45"/>
      <c r="E14" s="45"/>
      <c r="F14"/>
      <c r="G14"/>
      <c r="H14"/>
      <c r="I14"/>
      <c r="J14"/>
      <c r="K14"/>
      <c r="L14"/>
      <c r="M14"/>
      <c r="N14"/>
      <c r="O14" s="46"/>
      <c r="P14"/>
      <c r="Q14"/>
      <c r="R14"/>
      <c r="S14"/>
      <c r="T14"/>
      <c r="U14"/>
      <c r="V14"/>
      <c r="W14"/>
      <c r="X14" s="47"/>
    </row>
    <row r="15" spans="2:37" ht="24.95" customHeight="1">
      <c r="B15" s="121"/>
      <c r="C15" s="122"/>
      <c r="D15" s="123"/>
      <c r="E15" s="114" t="s">
        <v>22</v>
      </c>
      <c r="F15" s="114"/>
      <c r="G15" s="124" t="s">
        <v>23</v>
      </c>
      <c r="H15" s="125"/>
      <c r="I15" s="15">
        <v>0.1</v>
      </c>
      <c r="J15" s="114" t="s">
        <v>24</v>
      </c>
      <c r="K15" s="114"/>
      <c r="L15" s="114"/>
      <c r="M15" s="114"/>
      <c r="N15" s="48"/>
      <c r="O15" s="49"/>
      <c r="P15" s="21"/>
      <c r="Q15" s="21"/>
      <c r="R15" s="21"/>
      <c r="S15" s="21"/>
      <c r="T15"/>
      <c r="U15"/>
      <c r="V15"/>
      <c r="W15"/>
      <c r="X15" s="50"/>
    </row>
    <row r="16" spans="2:37" ht="30" customHeight="1">
      <c r="B16" s="114" t="s">
        <v>25</v>
      </c>
      <c r="C16" s="114"/>
      <c r="D16" s="114"/>
      <c r="E16" s="115"/>
      <c r="F16" s="115"/>
      <c r="G16" s="116" t="str">
        <f>IF(E16="","",E16*$I$15)</f>
        <v/>
      </c>
      <c r="H16" s="116"/>
      <c r="I16" s="116"/>
      <c r="J16" s="116" t="str">
        <f>IF(E16="","",E16+G16)</f>
        <v/>
      </c>
      <c r="K16" s="116"/>
      <c r="L16" s="116"/>
      <c r="M16" s="116"/>
      <c r="N16" s="13"/>
      <c r="O16" s="51"/>
      <c r="P16" s="21"/>
      <c r="Q16" s="21"/>
      <c r="R16" s="13"/>
      <c r="S16" s="13"/>
      <c r="T16"/>
      <c r="U16"/>
      <c r="V16"/>
      <c r="W16"/>
      <c r="X16" s="14"/>
      <c r="Z16" s="82" t="s">
        <v>63</v>
      </c>
    </row>
    <row r="17" spans="2:26" ht="30" customHeight="1">
      <c r="B17" s="114" t="s">
        <v>26</v>
      </c>
      <c r="C17" s="114"/>
      <c r="D17" s="114"/>
      <c r="E17" s="117"/>
      <c r="F17" s="117"/>
      <c r="G17" s="116" t="str">
        <f t="shared" ref="G17:G20" si="0">IF(E17="","",E17*$I$15)</f>
        <v/>
      </c>
      <c r="H17" s="116"/>
      <c r="I17" s="116"/>
      <c r="J17" s="116" t="str">
        <f t="shared" ref="J17:J20" si="1">IF(E17="","",E17+G17)</f>
        <v/>
      </c>
      <c r="K17" s="116"/>
      <c r="L17" s="116"/>
      <c r="M17" s="116"/>
      <c r="N17" s="52"/>
      <c r="O17" s="51"/>
      <c r="P17" s="21"/>
      <c r="Q17" s="21"/>
      <c r="R17" s="52"/>
      <c r="S17" s="52"/>
      <c r="T17"/>
      <c r="U17"/>
      <c r="V17"/>
      <c r="W17"/>
      <c r="X17" s="53"/>
      <c r="Z17" s="82" t="s">
        <v>19</v>
      </c>
    </row>
    <row r="18" spans="2:26" ht="30" customHeight="1" thickBot="1">
      <c r="B18" s="104" t="s">
        <v>28</v>
      </c>
      <c r="C18" s="104"/>
      <c r="D18" s="104"/>
      <c r="E18" s="105">
        <v>0</v>
      </c>
      <c r="F18" s="105"/>
      <c r="G18" s="106">
        <f t="shared" si="0"/>
        <v>0</v>
      </c>
      <c r="H18" s="106"/>
      <c r="I18" s="106"/>
      <c r="J18" s="106">
        <f t="shared" si="1"/>
        <v>0</v>
      </c>
      <c r="K18" s="106"/>
      <c r="L18" s="106"/>
      <c r="M18" s="106"/>
      <c r="N18" s="13"/>
      <c r="O18" s="51"/>
      <c r="P18" s="21"/>
      <c r="Q18" s="21"/>
      <c r="R18" s="13"/>
      <c r="S18" s="13"/>
      <c r="T18"/>
      <c r="U18"/>
      <c r="V18"/>
      <c r="W18"/>
      <c r="X18" s="14"/>
      <c r="Z18" s="82" t="s">
        <v>62</v>
      </c>
    </row>
    <row r="19" spans="2:26" ht="30" customHeight="1" thickTop="1" thickBot="1">
      <c r="B19" s="107" t="s">
        <v>29</v>
      </c>
      <c r="C19" s="108"/>
      <c r="D19" s="109"/>
      <c r="E19" s="110" t="str">
        <f>IF(E17="","",E17-E18)</f>
        <v/>
      </c>
      <c r="F19" s="110"/>
      <c r="G19" s="111" t="str">
        <f t="shared" si="0"/>
        <v/>
      </c>
      <c r="H19" s="111"/>
      <c r="I19" s="111"/>
      <c r="J19" s="112" t="str">
        <f t="shared" si="1"/>
        <v/>
      </c>
      <c r="K19" s="112"/>
      <c r="L19" s="112"/>
      <c r="M19" s="113"/>
      <c r="N19" s="13"/>
      <c r="O19" s="51"/>
      <c r="P19" s="21"/>
      <c r="Q19" s="21"/>
      <c r="R19" s="13"/>
      <c r="S19" s="13"/>
      <c r="T19"/>
      <c r="U19"/>
      <c r="V19"/>
      <c r="W19"/>
      <c r="X19" s="14"/>
      <c r="Z19" s="82" t="s">
        <v>27</v>
      </c>
    </row>
    <row r="20" spans="2:26" ht="30" customHeight="1" thickTop="1">
      <c r="B20" s="100" t="s">
        <v>30</v>
      </c>
      <c r="C20" s="101"/>
      <c r="D20" s="102"/>
      <c r="E20" s="103" t="str">
        <f>IF(E19="","",E16-E17)</f>
        <v/>
      </c>
      <c r="F20" s="103"/>
      <c r="G20" s="103" t="str">
        <f t="shared" si="0"/>
        <v/>
      </c>
      <c r="H20" s="103"/>
      <c r="I20" s="103"/>
      <c r="J20" s="103" t="str">
        <f t="shared" si="1"/>
        <v/>
      </c>
      <c r="K20" s="103"/>
      <c r="L20" s="103"/>
      <c r="M20" s="103"/>
      <c r="N20" s="54"/>
      <c r="O20" s="55"/>
      <c r="P20" s="56"/>
      <c r="Q20" s="56"/>
      <c r="R20" s="57"/>
      <c r="S20" s="57"/>
      <c r="T20" s="57"/>
      <c r="U20" s="57"/>
      <c r="V20" s="57"/>
      <c r="W20" s="57"/>
      <c r="X20" s="58"/>
      <c r="Z20" s="82" t="s">
        <v>55</v>
      </c>
    </row>
    <row r="21" spans="2:26" s="86" customFormat="1" ht="32.25" customHeight="1">
      <c r="B21" s="5"/>
      <c r="C21" s="5"/>
      <c r="D21" s="5"/>
      <c r="E21" s="5"/>
      <c r="F21" s="5"/>
      <c r="G21" s="5"/>
      <c r="H21" s="5"/>
      <c r="I21" s="5"/>
      <c r="J21" s="5"/>
      <c r="K21" s="5"/>
      <c r="L21" s="5"/>
      <c r="M21" s="5"/>
      <c r="N21" s="5"/>
      <c r="O21" s="5"/>
      <c r="P21" s="5"/>
      <c r="Q21" s="5"/>
      <c r="R21" s="5"/>
      <c r="S21" s="5"/>
      <c r="T21" s="5"/>
      <c r="U21" s="5"/>
      <c r="V21" s="5"/>
      <c r="W21" s="5"/>
      <c r="X21" s="5"/>
      <c r="Z21" s="82" t="s">
        <v>56</v>
      </c>
    </row>
    <row r="22" spans="2:26" s="86" customFormat="1" ht="15" customHeight="1">
      <c r="B22" s="5"/>
      <c r="C22" s="5"/>
      <c r="D22" s="5"/>
      <c r="E22" s="4"/>
      <c r="F22" s="3"/>
      <c r="G22" s="3"/>
      <c r="H22" s="3"/>
      <c r="I22" s="3"/>
      <c r="J22" s="3"/>
      <c r="K22" s="59"/>
      <c r="L22" s="60"/>
      <c r="M22" s="60"/>
      <c r="N22" s="60"/>
      <c r="O22" s="60"/>
      <c r="P22" s="60"/>
      <c r="Q22" s="61" t="s">
        <v>31</v>
      </c>
      <c r="R22" s="62"/>
      <c r="S22" s="63" t="s">
        <v>32</v>
      </c>
      <c r="T22" s="63"/>
      <c r="U22" s="61" t="s">
        <v>33</v>
      </c>
      <c r="V22" s="63"/>
      <c r="W22" s="63"/>
      <c r="X22" s="62"/>
      <c r="Z22" s="82" t="s">
        <v>57</v>
      </c>
    </row>
    <row r="23" spans="2:26" s="86" customFormat="1" ht="20.100000000000001" customHeight="1">
      <c r="B23" s="5"/>
      <c r="C23" s="5"/>
      <c r="D23" s="5"/>
      <c r="E23" s="4"/>
      <c r="F23" s="3"/>
      <c r="G23" s="3"/>
      <c r="H23" s="3"/>
      <c r="I23" s="3"/>
      <c r="J23" s="3"/>
      <c r="K23" s="64"/>
      <c r="L23" s="72"/>
      <c r="M23" s="72"/>
      <c r="N23" s="72"/>
      <c r="O23" s="72"/>
      <c r="P23" s="65"/>
      <c r="Q23" s="64"/>
      <c r="R23" s="65"/>
      <c r="S23" s="64"/>
      <c r="T23" s="65"/>
      <c r="U23" s="64"/>
      <c r="V23" s="72"/>
      <c r="W23" s="72"/>
      <c r="X23" s="65"/>
      <c r="Z23" s="82" t="s">
        <v>58</v>
      </c>
    </row>
    <row r="24" spans="2:26" s="86" customFormat="1" ht="20.100000000000001" customHeight="1">
      <c r="B24" s="2"/>
      <c r="C24" s="2"/>
      <c r="D24" s="2"/>
      <c r="E24" s="2"/>
      <c r="F24" s="2"/>
      <c r="G24" s="2"/>
      <c r="H24" s="2"/>
      <c r="I24" s="2"/>
      <c r="J24" s="2"/>
      <c r="K24" s="10"/>
      <c r="L24" s="2"/>
      <c r="M24" s="2"/>
      <c r="N24" s="2"/>
      <c r="O24" s="2"/>
      <c r="P24" s="11"/>
      <c r="Q24" s="10"/>
      <c r="R24" s="11"/>
      <c r="S24" s="10"/>
      <c r="T24" s="11"/>
      <c r="U24" s="10"/>
      <c r="V24" s="2"/>
      <c r="W24" s="2"/>
      <c r="X24" s="11"/>
      <c r="Z24" s="82" t="s">
        <v>64</v>
      </c>
    </row>
    <row r="25" spans="2:26" s="86" customFormat="1" ht="19.5" customHeight="1">
      <c r="B25" s="66" t="s">
        <v>54</v>
      </c>
      <c r="C25" s="3"/>
      <c r="D25" s="3"/>
      <c r="E25" s="3"/>
      <c r="F25" s="3"/>
      <c r="G25" s="3"/>
      <c r="H25" s="3"/>
      <c r="I25" s="3"/>
      <c r="J25" s="3"/>
      <c r="K25" s="67"/>
      <c r="L25" s="73"/>
      <c r="M25" s="73"/>
      <c r="N25" s="73"/>
      <c r="O25" s="73"/>
      <c r="P25" s="68"/>
      <c r="Q25" s="67"/>
      <c r="R25" s="68"/>
      <c r="S25" s="67"/>
      <c r="T25" s="68"/>
      <c r="U25" s="67"/>
      <c r="V25" s="73"/>
      <c r="W25" s="73"/>
      <c r="X25" s="68"/>
      <c r="Z25" s="82" t="s">
        <v>59</v>
      </c>
    </row>
    <row r="26" spans="2:26">
      <c r="Z26" s="82" t="s">
        <v>60</v>
      </c>
    </row>
    <row r="27" spans="2:26">
      <c r="Z27" s="82" t="s">
        <v>61</v>
      </c>
    </row>
  </sheetData>
  <sheetProtection algorithmName="SHA-512" hashValue="+sViYSqQcEFQh3caKB0dxJCCjs3Yl7pguK21uYuhM+iJ9yFlrxYmjydm8jErVedf2M2zMSynLVf7PWKBx2Er/A==" saltValue="xrSABwLWHe0x+5D0+gH5VA==" spinCount="100000" sheet="1" objects="1" selectLockedCells="1"/>
  <mergeCells count="40">
    <mergeCell ref="U11:X11"/>
    <mergeCell ref="S2:W2"/>
    <mergeCell ref="B4:B5"/>
    <mergeCell ref="C4:G5"/>
    <mergeCell ref="Q4:S4"/>
    <mergeCell ref="Q5:X5"/>
    <mergeCell ref="Q6:W7"/>
    <mergeCell ref="X6:X7"/>
    <mergeCell ref="B8:C10"/>
    <mergeCell ref="D8:G10"/>
    <mergeCell ref="Q8:S8"/>
    <mergeCell ref="U8:W8"/>
    <mergeCell ref="U10:X10"/>
    <mergeCell ref="B13:C13"/>
    <mergeCell ref="E13:F13"/>
    <mergeCell ref="G13:M13"/>
    <mergeCell ref="B15:D15"/>
    <mergeCell ref="E15:F15"/>
    <mergeCell ref="G15:H15"/>
    <mergeCell ref="J15:M15"/>
    <mergeCell ref="B16:D16"/>
    <mergeCell ref="E16:F16"/>
    <mergeCell ref="G16:I16"/>
    <mergeCell ref="J16:M16"/>
    <mergeCell ref="B17:D17"/>
    <mergeCell ref="E17:F17"/>
    <mergeCell ref="G17:I17"/>
    <mergeCell ref="J17:M17"/>
    <mergeCell ref="B20:D20"/>
    <mergeCell ref="E20:F20"/>
    <mergeCell ref="G20:I20"/>
    <mergeCell ref="J20:M20"/>
    <mergeCell ref="B18:D18"/>
    <mergeCell ref="E18:F18"/>
    <mergeCell ref="G18:I18"/>
    <mergeCell ref="J18:M18"/>
    <mergeCell ref="B19:D19"/>
    <mergeCell ref="E19:F19"/>
    <mergeCell ref="G19:I19"/>
    <mergeCell ref="J19:M19"/>
  </mergeCells>
  <phoneticPr fontId="2"/>
  <dataValidations count="7">
    <dataValidation type="list" allowBlank="1" showInputMessage="1" prompt="プルダウンより選択_x000a_もしくは_x000a_直接入力してください" sqref="G13:M13" xr:uid="{FCC7D7D8-956A-4090-B79A-B2212BEB122B}">
      <formula1>$Z$15:$Z$30</formula1>
    </dataValidation>
    <dataValidation allowBlank="1" showInputMessage="1" showErrorMessage="1" prompt="今回迄の_x000a_総出来高金額（税別）_x000a_を入力してください" sqref="E17:F17" xr:uid="{5B23E177-3D56-498D-BD57-77AF88B6DAF3}"/>
    <dataValidation allowBlank="1" showInputMessage="1" showErrorMessage="1" prompt="注文書に記載の金額を入力して下さい" sqref="X16 S16 N16" xr:uid="{96257D40-4C32-41AE-8E98-E3A73273F41D}"/>
    <dataValidation allowBlank="1" showInputMessage="1" showErrorMessage="1" prompt="前回迄の請求金額（税別）を入力してください" sqref="E18:F18" xr:uid="{9DC6E939-E414-45CB-BFF9-4ADAED70ABBE}"/>
    <dataValidation allowBlank="1" showInputMessage="1" showErrorMessage="1" prompt="注文書に記載の_x000a_請負工事金額（税別）_x000a_を入力してください" sqref="E16:F16" xr:uid="{A61B1320-48F6-482F-A629-5A2B6BB638E4}"/>
    <dataValidation allowBlank="1" showInputMessage="1" showErrorMessage="1" prompt="取引先コード5桁を入力してください" sqref="U11:X11" xr:uid="{055370D0-DEF1-46BA-9894-56424A86EE6E}"/>
    <dataValidation allowBlank="1" showInputMessage="1" showErrorMessage="1" prompt="適格請求書発行事業者登録番号_x000a_数字13桁を入力してください_x000a_（ハイフンは自動で表示されます）" sqref="U10:X10" xr:uid="{AE01F0DE-A7F3-45F1-9102-802AD2316832}"/>
  </dataValidations>
  <printOptions horizontalCentered="1"/>
  <pageMargins left="0.59055118110236227" right="0.59055118110236227" top="0.74803149606299213" bottom="0.43307086614173229" header="0.51181102362204722" footer="0.19685039370078741"/>
  <pageSetup paperSize="9" scale="99" orientation="landscape"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1FDC-BAED-4F0B-B67B-754191896025}">
  <sheetPr>
    <tabColor rgb="FFFFDB69"/>
  </sheetPr>
  <dimension ref="B1:AA25"/>
  <sheetViews>
    <sheetView showGridLines="0" zoomScaleNormal="100" zoomScaleSheetLayoutView="100" workbookViewId="0">
      <selection activeCell="E16" sqref="E16:F16"/>
    </sheetView>
  </sheetViews>
  <sheetFormatPr defaultRowHeight="13.5"/>
  <cols>
    <col min="1" max="1" width="9" style="81"/>
    <col min="2" max="2" width="9" style="81" customWidth="1"/>
    <col min="3" max="7" width="9" style="81"/>
    <col min="8" max="24" width="4.625" style="81" customWidth="1"/>
    <col min="25" max="25" width="9" style="81"/>
    <col min="26" max="26" width="0" style="82" hidden="1" customWidth="1"/>
    <col min="27" max="16384" width="9" style="81"/>
  </cols>
  <sheetData>
    <row r="1" spans="2:27" s="85" customFormat="1" ht="26.25" customHeight="1">
      <c r="B1" s="17" t="s">
        <v>50</v>
      </c>
      <c r="C1" s="18"/>
      <c r="D1" s="18"/>
      <c r="E1" s="18"/>
      <c r="F1" s="18"/>
      <c r="G1" s="18"/>
      <c r="H1" s="18"/>
      <c r="I1" s="18"/>
      <c r="J1" s="18"/>
      <c r="K1" s="18"/>
      <c r="L1" s="18"/>
      <c r="M1" s="18"/>
      <c r="N1" s="18"/>
      <c r="O1" s="18"/>
      <c r="P1" s="18"/>
      <c r="Q1" s="18"/>
      <c r="R1" s="18"/>
      <c r="S1" s="18"/>
      <c r="T1" s="18"/>
      <c r="U1" s="18"/>
      <c r="V1" s="18"/>
      <c r="W1" s="18"/>
      <c r="X1" s="18"/>
      <c r="Y1" s="83"/>
      <c r="Z1" s="82"/>
      <c r="AA1" s="84"/>
    </row>
    <row r="2" spans="2:27" s="86" customFormat="1" ht="24.75" customHeight="1">
      <c r="B2" s="19" t="s">
        <v>2</v>
      </c>
      <c r="C2" s="20"/>
      <c r="D2" s="20"/>
      <c r="E2" s="1"/>
      <c r="F2" s="1"/>
      <c r="G2" s="1"/>
      <c r="H2" s="1"/>
      <c r="I2" s="1"/>
      <c r="J2" s="1"/>
      <c r="K2" s="1"/>
      <c r="L2" s="1"/>
      <c r="M2" s="1"/>
      <c r="N2" s="1"/>
      <c r="O2" s="1"/>
      <c r="P2" s="1"/>
      <c r="Q2" s="1"/>
      <c r="R2" s="1"/>
      <c r="S2" s="162">
        <v>45828</v>
      </c>
      <c r="T2" s="162"/>
      <c r="U2" s="162"/>
      <c r="V2" s="162"/>
      <c r="W2" s="162"/>
      <c r="X2" s="21" t="s">
        <v>3</v>
      </c>
      <c r="Z2" s="82"/>
      <c r="AA2" s="87"/>
    </row>
    <row r="3" spans="2:27" s="86" customFormat="1" ht="27.75" customHeight="1">
      <c r="B3" s="1"/>
      <c r="C3" s="8"/>
      <c r="D3" s="8"/>
      <c r="E3" s="8"/>
      <c r="F3" s="8"/>
      <c r="G3" s="8"/>
      <c r="H3" s="8"/>
      <c r="I3" s="8"/>
      <c r="J3" s="8"/>
      <c r="K3" s="8"/>
      <c r="L3" s="8"/>
      <c r="M3" s="8"/>
      <c r="N3" s="8"/>
      <c r="O3" s="8"/>
      <c r="P3" s="8"/>
      <c r="Q3" s="8"/>
      <c r="R3" s="8"/>
      <c r="S3" s="8"/>
      <c r="T3" s="8"/>
      <c r="U3" s="8"/>
      <c r="V3" s="8"/>
      <c r="W3" s="8"/>
      <c r="X3" s="8"/>
      <c r="Z3" s="82"/>
      <c r="AA3" s="88"/>
    </row>
    <row r="4" spans="2:27" s="86" customFormat="1" ht="18" customHeight="1">
      <c r="B4" s="129" t="s">
        <v>5</v>
      </c>
      <c r="C4" s="163" t="s">
        <v>66</v>
      </c>
      <c r="D4" s="163"/>
      <c r="E4" s="163"/>
      <c r="F4" s="163"/>
      <c r="G4" s="163"/>
      <c r="H4" s="22"/>
      <c r="I4" s="1"/>
      <c r="J4" s="1"/>
      <c r="K4" s="1"/>
      <c r="L4" s="1"/>
      <c r="M4" s="1"/>
      <c r="N4" s="6"/>
      <c r="O4" s="23" t="s">
        <v>7</v>
      </c>
      <c r="P4" s="24" t="s">
        <v>8</v>
      </c>
      <c r="Q4" s="133"/>
      <c r="R4" s="133"/>
      <c r="S4" s="133"/>
      <c r="T4" s="25"/>
      <c r="U4" s="7"/>
      <c r="V4" s="7"/>
      <c r="W4" s="7"/>
      <c r="X4" s="26"/>
      <c r="Z4" s="82"/>
      <c r="AA4" s="89"/>
    </row>
    <row r="5" spans="2:27" s="86" customFormat="1" ht="18" customHeight="1">
      <c r="B5" s="130"/>
      <c r="C5" s="164"/>
      <c r="D5" s="164"/>
      <c r="E5" s="164"/>
      <c r="F5" s="164"/>
      <c r="G5" s="164"/>
      <c r="H5" s="22"/>
      <c r="I5" s="1"/>
      <c r="J5" s="1"/>
      <c r="K5" s="1"/>
      <c r="L5" s="1"/>
      <c r="M5" s="1"/>
      <c r="N5" s="6"/>
      <c r="O5" s="27"/>
      <c r="P5" s="28"/>
      <c r="Q5" s="134"/>
      <c r="R5" s="134"/>
      <c r="S5" s="134"/>
      <c r="T5" s="134"/>
      <c r="U5" s="134"/>
      <c r="V5" s="134"/>
      <c r="W5" s="134"/>
      <c r="X5" s="135"/>
      <c r="Z5" s="82"/>
    </row>
    <row r="6" spans="2:27" s="86" customFormat="1" ht="18" customHeight="1">
      <c r="B6" s="1"/>
      <c r="C6" s="1"/>
      <c r="D6" s="1"/>
      <c r="E6" s="1"/>
      <c r="F6" s="1"/>
      <c r="G6" s="1"/>
      <c r="H6" s="1"/>
      <c r="I6" s="1"/>
      <c r="J6" s="1"/>
      <c r="K6" s="1"/>
      <c r="L6" s="1"/>
      <c r="M6" s="1"/>
      <c r="N6" s="6"/>
      <c r="O6" s="27" t="s">
        <v>9</v>
      </c>
      <c r="P6" s="28"/>
      <c r="Q6" s="165" t="s">
        <v>68</v>
      </c>
      <c r="R6" s="165"/>
      <c r="S6" s="165"/>
      <c r="T6" s="165"/>
      <c r="U6" s="165"/>
      <c r="V6" s="165"/>
      <c r="W6" s="165"/>
      <c r="X6" s="137" t="s">
        <v>10</v>
      </c>
      <c r="Z6" s="82"/>
    </row>
    <row r="7" spans="2:27" s="86" customFormat="1" ht="18" customHeight="1" thickBot="1">
      <c r="B7" s="1"/>
      <c r="C7" s="1"/>
      <c r="D7" s="1"/>
      <c r="E7" s="1"/>
      <c r="F7" s="1"/>
      <c r="G7" s="1"/>
      <c r="H7" s="1"/>
      <c r="I7" s="1"/>
      <c r="J7" s="1"/>
      <c r="K7" s="1"/>
      <c r="L7" s="1"/>
      <c r="M7" s="1"/>
      <c r="N7" s="6"/>
      <c r="O7" s="27"/>
      <c r="P7" s="28"/>
      <c r="Q7" s="165"/>
      <c r="R7" s="165"/>
      <c r="S7" s="165"/>
      <c r="T7" s="165"/>
      <c r="U7" s="165"/>
      <c r="V7" s="165"/>
      <c r="W7" s="165"/>
      <c r="X7" s="137"/>
      <c r="Y7" s="90"/>
      <c r="Z7" s="82"/>
    </row>
    <row r="8" spans="2:27" s="86" customFormat="1" ht="18" customHeight="1">
      <c r="B8" s="138" t="s">
        <v>11</v>
      </c>
      <c r="C8" s="139"/>
      <c r="D8" s="166">
        <f>IF(J19="","",J19)</f>
        <v>2200000</v>
      </c>
      <c r="E8" s="166"/>
      <c r="F8" s="166"/>
      <c r="G8" s="167"/>
      <c r="H8" s="29"/>
      <c r="I8" s="1"/>
      <c r="J8" s="1"/>
      <c r="K8" s="1"/>
      <c r="L8" s="1"/>
      <c r="M8" s="1"/>
      <c r="N8" s="6"/>
      <c r="O8" s="30"/>
      <c r="P8" s="31" t="s">
        <v>12</v>
      </c>
      <c r="Q8" s="150"/>
      <c r="R8" s="150"/>
      <c r="S8" s="150"/>
      <c r="T8" s="31" t="s">
        <v>13</v>
      </c>
      <c r="U8" s="150"/>
      <c r="V8" s="150"/>
      <c r="W8" s="150"/>
      <c r="X8" s="32"/>
      <c r="Z8" s="82"/>
    </row>
    <row r="9" spans="2:27" s="86" customFormat="1" ht="9" customHeight="1">
      <c r="B9" s="140"/>
      <c r="C9" s="141"/>
      <c r="D9" s="168"/>
      <c r="E9" s="168"/>
      <c r="F9" s="168"/>
      <c r="G9" s="169"/>
      <c r="H9" s="29"/>
      <c r="I9" s="1"/>
      <c r="J9" s="1"/>
      <c r="K9" s="1"/>
      <c r="L9" s="1"/>
      <c r="M9" s="1"/>
      <c r="N9" s="1"/>
      <c r="O9" s="7"/>
      <c r="P9"/>
      <c r="Q9" s="33"/>
      <c r="R9" s="33"/>
      <c r="S9" s="33"/>
      <c r="T9"/>
      <c r="U9" s="33"/>
      <c r="V9" s="33"/>
      <c r="W9" s="33"/>
      <c r="X9" s="9"/>
      <c r="Z9" s="82"/>
    </row>
    <row r="10" spans="2:27" s="86" customFormat="1" ht="18" customHeight="1" thickBot="1">
      <c r="B10" s="142"/>
      <c r="C10" s="143"/>
      <c r="D10" s="170"/>
      <c r="E10" s="170"/>
      <c r="F10" s="170"/>
      <c r="G10" s="171"/>
      <c r="H10" s="29"/>
      <c r="I10" s="1"/>
      <c r="J10" s="1"/>
      <c r="K10" s="1"/>
      <c r="L10" s="1"/>
      <c r="M10" s="1"/>
      <c r="N10" s="1"/>
      <c r="O10" s="1"/>
      <c r="P10" s="1"/>
      <c r="Q10" s="1"/>
      <c r="R10" s="34" t="s">
        <v>14</v>
      </c>
      <c r="S10" s="35"/>
      <c r="T10" s="36" t="s">
        <v>15</v>
      </c>
      <c r="U10" s="172">
        <v>1234567890123</v>
      </c>
      <c r="V10" s="172"/>
      <c r="W10" s="172"/>
      <c r="X10" s="173"/>
      <c r="Y10" s="91"/>
      <c r="Z10" s="82"/>
    </row>
    <row r="11" spans="2:27" s="86" customFormat="1" ht="18" customHeight="1">
      <c r="B11" s="5"/>
      <c r="C11" s="5"/>
      <c r="D11" s="37"/>
      <c r="E11" s="37"/>
      <c r="F11" s="1"/>
      <c r="G11" s="1"/>
      <c r="H11" s="1"/>
      <c r="I11" s="1"/>
      <c r="J11" s="1"/>
      <c r="K11" s="1"/>
      <c r="L11" s="1"/>
      <c r="M11" s="1"/>
      <c r="N11" s="1"/>
      <c r="O11" s="1"/>
      <c r="P11" s="1"/>
      <c r="Q11" s="1"/>
      <c r="R11" s="34" t="s">
        <v>16</v>
      </c>
      <c r="S11" s="35"/>
      <c r="T11" s="35"/>
      <c r="U11" s="160" t="s">
        <v>65</v>
      </c>
      <c r="V11" s="160"/>
      <c r="W11" s="160"/>
      <c r="X11" s="161"/>
      <c r="Y11" s="91"/>
      <c r="Z11" s="82"/>
    </row>
    <row r="12" spans="2:27" s="86" customFormat="1" ht="20.100000000000001" customHeight="1">
      <c r="B12" s="5"/>
      <c r="C12" s="5"/>
      <c r="D12" s="37"/>
      <c r="E12" s="37"/>
      <c r="F12" s="1"/>
      <c r="G12" s="1"/>
      <c r="H12" s="1"/>
      <c r="I12" s="1"/>
      <c r="J12" s="1"/>
      <c r="K12" s="1"/>
      <c r="L12" s="1"/>
      <c r="M12" s="1"/>
      <c r="N12" s="1"/>
      <c r="O12" s="1"/>
      <c r="P12" s="1"/>
      <c r="Q12" s="1"/>
      <c r="R12" s="1"/>
      <c r="S12" s="1"/>
      <c r="T12" s="1"/>
      <c r="U12" s="1"/>
      <c r="V12" s="1"/>
      <c r="W12" s="1"/>
      <c r="X12" s="1"/>
      <c r="Y12" s="91"/>
      <c r="Z12" s="82"/>
    </row>
    <row r="13" spans="2:27" ht="24.95" customHeight="1">
      <c r="B13" s="114" t="s">
        <v>17</v>
      </c>
      <c r="C13" s="114"/>
      <c r="D13" s="77">
        <v>2</v>
      </c>
      <c r="E13" s="114" t="s">
        <v>18</v>
      </c>
      <c r="F13" s="114"/>
      <c r="G13" s="157" t="s">
        <v>67</v>
      </c>
      <c r="H13" s="158"/>
      <c r="I13" s="158"/>
      <c r="J13" s="158"/>
      <c r="K13" s="158"/>
      <c r="L13" s="158"/>
      <c r="M13" s="159"/>
      <c r="N13"/>
      <c r="O13" s="38" t="s">
        <v>20</v>
      </c>
      <c r="P13" s="39"/>
      <c r="Q13" s="39"/>
      <c r="R13" s="39"/>
      <c r="S13" s="39"/>
      <c r="T13" s="40"/>
      <c r="U13" s="41"/>
      <c r="V13" s="42" t="s">
        <v>21</v>
      </c>
      <c r="W13" s="43">
        <f>IF(E17="","",E17/E16)</f>
        <v>1</v>
      </c>
      <c r="X13" s="44"/>
      <c r="Y13" s="91"/>
    </row>
    <row r="14" spans="2:27" ht="14.25" customHeight="1">
      <c r="B14" s="21"/>
      <c r="C14" s="21"/>
      <c r="D14" s="45"/>
      <c r="E14" s="45"/>
      <c r="F14"/>
      <c r="G14"/>
      <c r="H14"/>
      <c r="I14"/>
      <c r="J14"/>
      <c r="K14"/>
      <c r="L14"/>
      <c r="M14"/>
      <c r="N14"/>
      <c r="O14" s="46"/>
      <c r="P14"/>
      <c r="Q14"/>
      <c r="R14"/>
      <c r="S14"/>
      <c r="T14"/>
      <c r="U14"/>
      <c r="V14"/>
      <c r="W14"/>
      <c r="X14" s="47"/>
    </row>
    <row r="15" spans="2:27" ht="24.95" customHeight="1">
      <c r="B15" s="121"/>
      <c r="C15" s="122"/>
      <c r="D15" s="123"/>
      <c r="E15" s="114" t="s">
        <v>22</v>
      </c>
      <c r="F15" s="114"/>
      <c r="G15" s="124" t="s">
        <v>23</v>
      </c>
      <c r="H15" s="125"/>
      <c r="I15" s="15">
        <v>0.1</v>
      </c>
      <c r="J15" s="114" t="s">
        <v>24</v>
      </c>
      <c r="K15" s="114"/>
      <c r="L15" s="114"/>
      <c r="M15" s="114"/>
      <c r="N15" s="48"/>
      <c r="O15" s="49"/>
      <c r="P15" s="21"/>
      <c r="Q15" s="21"/>
      <c r="R15" s="21"/>
      <c r="S15" s="21"/>
      <c r="T15"/>
      <c r="U15"/>
      <c r="V15"/>
      <c r="W15"/>
      <c r="X15" s="50"/>
    </row>
    <row r="16" spans="2:27" ht="30" customHeight="1">
      <c r="B16" s="114" t="s">
        <v>25</v>
      </c>
      <c r="C16" s="114"/>
      <c r="D16" s="114"/>
      <c r="E16" s="155">
        <v>10000000</v>
      </c>
      <c r="F16" s="155"/>
      <c r="G16" s="116">
        <f>IF(E16="","",E16*$I$15)</f>
        <v>1000000</v>
      </c>
      <c r="H16" s="116"/>
      <c r="I16" s="116"/>
      <c r="J16" s="116">
        <f>IF(E16="","",E16+G16)</f>
        <v>11000000</v>
      </c>
      <c r="K16" s="116"/>
      <c r="L16" s="116"/>
      <c r="M16" s="116"/>
      <c r="N16" s="13"/>
      <c r="O16" s="51"/>
      <c r="P16" s="21"/>
      <c r="Q16" s="21"/>
      <c r="R16" s="13"/>
      <c r="S16" s="13"/>
      <c r="T16"/>
      <c r="U16"/>
      <c r="V16"/>
      <c r="W16"/>
      <c r="X16" s="14"/>
    </row>
    <row r="17" spans="2:26" ht="30" customHeight="1">
      <c r="B17" s="114" t="s">
        <v>26</v>
      </c>
      <c r="C17" s="114"/>
      <c r="D17" s="114"/>
      <c r="E17" s="156">
        <v>10000000</v>
      </c>
      <c r="F17" s="156"/>
      <c r="G17" s="116">
        <f t="shared" ref="G17:G20" si="0">IF(E17="","",E17*$I$15)</f>
        <v>1000000</v>
      </c>
      <c r="H17" s="116"/>
      <c r="I17" s="116"/>
      <c r="J17" s="116">
        <f t="shared" ref="J17:J20" si="1">IF(E17="","",E17+G17)</f>
        <v>11000000</v>
      </c>
      <c r="K17" s="116"/>
      <c r="L17" s="116"/>
      <c r="M17" s="116"/>
      <c r="N17" s="52"/>
      <c r="O17" s="51"/>
      <c r="P17" s="21"/>
      <c r="Q17" s="21"/>
      <c r="R17" s="52"/>
      <c r="S17" s="52"/>
      <c r="T17"/>
      <c r="U17"/>
      <c r="V17"/>
      <c r="W17"/>
      <c r="X17" s="53"/>
    </row>
    <row r="18" spans="2:26" ht="30" customHeight="1" thickBot="1">
      <c r="B18" s="104" t="s">
        <v>28</v>
      </c>
      <c r="C18" s="104"/>
      <c r="D18" s="104"/>
      <c r="E18" s="153">
        <v>8000000</v>
      </c>
      <c r="F18" s="153"/>
      <c r="G18" s="106">
        <f t="shared" si="0"/>
        <v>800000</v>
      </c>
      <c r="H18" s="106"/>
      <c r="I18" s="106"/>
      <c r="J18" s="106">
        <f t="shared" si="1"/>
        <v>8800000</v>
      </c>
      <c r="K18" s="106"/>
      <c r="L18" s="106"/>
      <c r="M18" s="106"/>
      <c r="N18" s="13"/>
      <c r="O18" s="51"/>
      <c r="P18" s="21"/>
      <c r="Q18" s="21"/>
      <c r="R18" s="13"/>
      <c r="S18" s="13"/>
      <c r="T18"/>
      <c r="U18"/>
      <c r="V18"/>
      <c r="W18"/>
      <c r="X18" s="14"/>
    </row>
    <row r="19" spans="2:26" ht="30" customHeight="1" thickTop="1" thickBot="1">
      <c r="B19" s="107" t="s">
        <v>29</v>
      </c>
      <c r="C19" s="108"/>
      <c r="D19" s="109"/>
      <c r="E19" s="110">
        <f>IF(E17="","",E17-E18)</f>
        <v>2000000</v>
      </c>
      <c r="F19" s="110"/>
      <c r="G19" s="111">
        <f t="shared" si="0"/>
        <v>200000</v>
      </c>
      <c r="H19" s="111"/>
      <c r="I19" s="111"/>
      <c r="J19" s="111">
        <f t="shared" si="1"/>
        <v>2200000</v>
      </c>
      <c r="K19" s="111"/>
      <c r="L19" s="111"/>
      <c r="M19" s="154"/>
      <c r="N19" s="13"/>
      <c r="O19" s="51"/>
      <c r="P19" s="21"/>
      <c r="Q19" s="21"/>
      <c r="R19" s="13"/>
      <c r="S19" s="13"/>
      <c r="T19"/>
      <c r="U19"/>
      <c r="V19"/>
      <c r="W19"/>
      <c r="X19" s="14"/>
    </row>
    <row r="20" spans="2:26" ht="30" customHeight="1" thickTop="1">
      <c r="B20" s="100" t="s">
        <v>30</v>
      </c>
      <c r="C20" s="101"/>
      <c r="D20" s="102"/>
      <c r="E20" s="103">
        <f>IF(E19="","",E16-E17)</f>
        <v>0</v>
      </c>
      <c r="F20" s="103"/>
      <c r="G20" s="103">
        <f t="shared" si="0"/>
        <v>0</v>
      </c>
      <c r="H20" s="103"/>
      <c r="I20" s="103"/>
      <c r="J20" s="103">
        <f t="shared" si="1"/>
        <v>0</v>
      </c>
      <c r="K20" s="103"/>
      <c r="L20" s="103"/>
      <c r="M20" s="103"/>
      <c r="N20" s="54"/>
      <c r="O20" s="55"/>
      <c r="P20" s="56"/>
      <c r="Q20" s="56"/>
      <c r="R20" s="57"/>
      <c r="S20" s="57"/>
      <c r="T20" s="57"/>
      <c r="U20" s="57"/>
      <c r="V20" s="57"/>
      <c r="W20" s="57"/>
      <c r="X20" s="58"/>
    </row>
    <row r="21" spans="2:26" s="86" customFormat="1" ht="32.25" customHeight="1">
      <c r="B21" s="5"/>
      <c r="C21" s="5"/>
      <c r="D21" s="5"/>
      <c r="E21" s="5"/>
      <c r="F21" s="5"/>
      <c r="G21" s="5"/>
      <c r="H21" s="5"/>
      <c r="I21" s="5"/>
      <c r="J21" s="5"/>
      <c r="K21" s="5"/>
      <c r="L21" s="5"/>
      <c r="M21" s="5"/>
      <c r="N21" s="5"/>
      <c r="O21" s="5"/>
      <c r="P21" s="5"/>
      <c r="Q21" s="5"/>
      <c r="R21" s="5"/>
      <c r="S21" s="5"/>
      <c r="T21" s="5"/>
      <c r="U21" s="5"/>
      <c r="V21" s="5"/>
      <c r="W21" s="5"/>
      <c r="X21" s="5"/>
      <c r="Z21" s="82"/>
    </row>
    <row r="22" spans="2:26" s="86" customFormat="1" ht="15" customHeight="1">
      <c r="B22" s="5"/>
      <c r="C22" s="5"/>
      <c r="D22" s="5"/>
      <c r="E22" s="4"/>
      <c r="F22" s="3"/>
      <c r="G22" s="3"/>
      <c r="H22" s="3"/>
      <c r="I22" s="3"/>
      <c r="J22" s="3"/>
      <c r="K22" s="59"/>
      <c r="L22" s="60"/>
      <c r="M22" s="60"/>
      <c r="N22" s="60"/>
      <c r="O22" s="60"/>
      <c r="P22" s="60"/>
      <c r="Q22" s="61" t="s">
        <v>31</v>
      </c>
      <c r="R22" s="62"/>
      <c r="S22" s="63" t="s">
        <v>32</v>
      </c>
      <c r="T22" s="63"/>
      <c r="U22" s="61" t="s">
        <v>33</v>
      </c>
      <c r="V22" s="63"/>
      <c r="W22" s="63"/>
      <c r="X22" s="62"/>
      <c r="Z22" s="82"/>
    </row>
    <row r="23" spans="2:26" s="86" customFormat="1" ht="20.100000000000001" customHeight="1">
      <c r="B23" s="5"/>
      <c r="C23" s="5"/>
      <c r="D23" s="5"/>
      <c r="E23" s="4"/>
      <c r="F23" s="3"/>
      <c r="G23" s="3"/>
      <c r="H23" s="3"/>
      <c r="I23" s="3"/>
      <c r="J23" s="3"/>
      <c r="K23" s="64"/>
      <c r="L23" s="72"/>
      <c r="M23" s="72"/>
      <c r="N23" s="72"/>
      <c r="O23" s="72"/>
      <c r="P23" s="65"/>
      <c r="Q23" s="64"/>
      <c r="R23" s="65"/>
      <c r="S23" s="64"/>
      <c r="T23" s="65"/>
      <c r="U23" s="64"/>
      <c r="V23" s="72"/>
      <c r="W23" s="72"/>
      <c r="X23" s="65"/>
      <c r="Z23" s="82"/>
    </row>
    <row r="24" spans="2:26" s="86" customFormat="1" ht="20.100000000000001" customHeight="1">
      <c r="B24" s="2"/>
      <c r="C24" s="2"/>
      <c r="D24" s="2"/>
      <c r="E24" s="2"/>
      <c r="F24" s="2"/>
      <c r="G24" s="2"/>
      <c r="H24" s="2"/>
      <c r="I24" s="2"/>
      <c r="J24" s="2"/>
      <c r="K24" s="10"/>
      <c r="L24" s="2"/>
      <c r="M24" s="2"/>
      <c r="N24" s="2"/>
      <c r="O24" s="2"/>
      <c r="P24" s="11"/>
      <c r="Q24" s="10"/>
      <c r="R24" s="11"/>
      <c r="S24" s="10"/>
      <c r="T24" s="11"/>
      <c r="U24" s="10"/>
      <c r="V24" s="2"/>
      <c r="W24" s="2"/>
      <c r="X24" s="11"/>
      <c r="Z24" s="82"/>
    </row>
    <row r="25" spans="2:26" s="86" customFormat="1" ht="19.5" customHeight="1">
      <c r="B25" s="66" t="s">
        <v>54</v>
      </c>
      <c r="C25" s="3"/>
      <c r="D25" s="3"/>
      <c r="E25" s="3"/>
      <c r="F25" s="3"/>
      <c r="G25" s="3"/>
      <c r="H25" s="3"/>
      <c r="I25" s="3"/>
      <c r="J25" s="3"/>
      <c r="K25" s="67"/>
      <c r="L25" s="73"/>
      <c r="M25" s="73"/>
      <c r="N25" s="73"/>
      <c r="O25" s="73"/>
      <c r="P25" s="68"/>
      <c r="Q25" s="67"/>
      <c r="R25" s="68"/>
      <c r="S25" s="67"/>
      <c r="T25" s="68"/>
      <c r="U25" s="67"/>
      <c r="V25" s="73"/>
      <c r="W25" s="73"/>
      <c r="X25" s="68"/>
      <c r="Z25" s="82"/>
    </row>
  </sheetData>
  <sheetProtection algorithmName="SHA-512" hashValue="nJg5ZwrHkfbHh3YPInaSMMqzG/1IK/MJ/QAjcNmgjvn7/9N8KKnrdNiGomi6+7pEyFwVl3KVMli+fzcQ4oPN+Q==" saltValue="dvaCns4yReLgTZiIjmsTJA==" spinCount="100000" sheet="1" objects="1" selectLockedCells="1"/>
  <mergeCells count="40">
    <mergeCell ref="U11:X11"/>
    <mergeCell ref="S2:W2"/>
    <mergeCell ref="B4:B5"/>
    <mergeCell ref="C4:G5"/>
    <mergeCell ref="Q4:S4"/>
    <mergeCell ref="Q5:X5"/>
    <mergeCell ref="Q6:W7"/>
    <mergeCell ref="X6:X7"/>
    <mergeCell ref="B8:C10"/>
    <mergeCell ref="D8:G10"/>
    <mergeCell ref="Q8:S8"/>
    <mergeCell ref="U8:W8"/>
    <mergeCell ref="U10:X10"/>
    <mergeCell ref="B13:C13"/>
    <mergeCell ref="E13:F13"/>
    <mergeCell ref="G13:M13"/>
    <mergeCell ref="B15:D15"/>
    <mergeCell ref="E15:F15"/>
    <mergeCell ref="G15:H15"/>
    <mergeCell ref="J15:M15"/>
    <mergeCell ref="B16:D16"/>
    <mergeCell ref="E16:F16"/>
    <mergeCell ref="G16:I16"/>
    <mergeCell ref="J16:M16"/>
    <mergeCell ref="B17:D17"/>
    <mergeCell ref="E17:F17"/>
    <mergeCell ref="G17:I17"/>
    <mergeCell ref="J17:M17"/>
    <mergeCell ref="B20:D20"/>
    <mergeCell ref="E20:F20"/>
    <mergeCell ref="G20:I20"/>
    <mergeCell ref="J20:M20"/>
    <mergeCell ref="B18:D18"/>
    <mergeCell ref="E18:F18"/>
    <mergeCell ref="G18:I18"/>
    <mergeCell ref="J18:M18"/>
    <mergeCell ref="B19:D19"/>
    <mergeCell ref="E19:F19"/>
    <mergeCell ref="G19:I19"/>
    <mergeCell ref="J19:M19"/>
  </mergeCells>
  <phoneticPr fontId="2"/>
  <dataValidations count="7">
    <dataValidation allowBlank="1" showInputMessage="1" showErrorMessage="1" prompt="適格請求書発行事業者登録番号_x000a_数字13桁を入力してください_x000a_（ハイフンは自動で表示されます）" sqref="U10:X10" xr:uid="{54EBC2C6-A0F0-412F-832C-8961D8712C43}"/>
    <dataValidation allowBlank="1" showInputMessage="1" showErrorMessage="1" prompt="取引先コード5桁を入力してください" sqref="U11:X11" xr:uid="{8DF4DE78-AB06-44F2-A372-1B09E3504149}"/>
    <dataValidation allowBlank="1" showInputMessage="1" showErrorMessage="1" prompt="注文書に記載の_x000a_請負工事金額（税別）_x000a_を入力してください" sqref="E16:F16" xr:uid="{963DD8F2-D1E8-4AC1-89FF-40A9CD5D0546}"/>
    <dataValidation allowBlank="1" showInputMessage="1" showErrorMessage="1" prompt="前回迄の請求金額（税別）を入力してください" sqref="E18:F18" xr:uid="{49FC25DA-827A-4127-9778-FD0644AB3923}"/>
    <dataValidation allowBlank="1" showInputMessage="1" showErrorMessage="1" prompt="注文書に記載の金額を入力して下さい" sqref="X16 S16 N16" xr:uid="{05380D08-1D8F-4D24-863B-AF96C3AC4A17}"/>
    <dataValidation allowBlank="1" showInputMessage="1" showErrorMessage="1" prompt="今回迄の_x000a_総出来高金額（税別）_x000a_を入力してください" sqref="E17:F17" xr:uid="{D4269F6E-B55C-45B2-B6D9-81DDFBE0CED9}"/>
    <dataValidation type="list" allowBlank="1" showInputMessage="1" prompt="プルダウンより選択_x000a_もしくは_x000a_直接入力してください" sqref="G13:M13" xr:uid="{3A2F6CDB-F334-4104-836A-D78A9D5BCCCB}">
      <formula1>$Z$15:$Z$30</formula1>
    </dataValidation>
  </dataValidations>
  <printOptions horizontalCentered="1"/>
  <pageMargins left="0.59055118110236227" right="0.59055118110236227" top="0.74803149606299213" bottom="0.43307086614173229" header="0.51181102362204722" footer="0.19685039370078741"/>
  <pageSetup paperSize="9" scale="99" orientation="landscape"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FABF3-661C-4EE7-9F2C-EF771152FC62}">
  <sheetPr>
    <tabColor rgb="FFFF99FF"/>
  </sheetPr>
  <dimension ref="B1:AJ29"/>
  <sheetViews>
    <sheetView showGridLines="0" zoomScaleNormal="100" zoomScaleSheetLayoutView="100" workbookViewId="0">
      <selection activeCell="C20" sqref="C20:G20"/>
    </sheetView>
  </sheetViews>
  <sheetFormatPr defaultRowHeight="13.5"/>
  <cols>
    <col min="1" max="1" width="9" style="81"/>
    <col min="2" max="2" width="9" style="81" customWidth="1"/>
    <col min="3" max="7" width="9" style="81"/>
    <col min="8" max="24" width="4.625" style="81" customWidth="1"/>
    <col min="25" max="16384" width="9" style="81"/>
  </cols>
  <sheetData>
    <row r="1" spans="2:36" s="85" customFormat="1" ht="26.25" customHeight="1">
      <c r="B1" s="17" t="s">
        <v>49</v>
      </c>
      <c r="C1" s="18"/>
      <c r="D1" s="18"/>
      <c r="E1" s="18"/>
      <c r="F1" s="18"/>
      <c r="G1" s="18"/>
      <c r="H1" s="18"/>
      <c r="I1" s="18"/>
      <c r="J1" s="18"/>
      <c r="K1" s="18"/>
      <c r="L1" s="18"/>
      <c r="M1" s="18"/>
      <c r="N1" s="18"/>
      <c r="O1" s="18"/>
      <c r="P1" s="18"/>
      <c r="Q1" s="18"/>
      <c r="R1" s="18"/>
      <c r="S1" s="18"/>
      <c r="T1" s="18"/>
      <c r="U1" s="18"/>
      <c r="V1" s="18"/>
      <c r="W1" s="18"/>
      <c r="X1" s="18"/>
      <c r="Z1" s="94" t="s">
        <v>0</v>
      </c>
      <c r="AA1" s="95" t="s">
        <v>34</v>
      </c>
      <c r="AB1" s="93"/>
      <c r="AC1" s="93"/>
      <c r="AD1" s="93"/>
      <c r="AE1" s="93"/>
      <c r="AF1" s="93"/>
      <c r="AG1" s="93"/>
      <c r="AH1" s="93"/>
      <c r="AI1" s="93"/>
      <c r="AJ1" s="93"/>
    </row>
    <row r="2" spans="2:36" s="86" customFormat="1" ht="24.75" customHeight="1">
      <c r="B2" s="19" t="s">
        <v>2</v>
      </c>
      <c r="C2" s="20"/>
      <c r="D2" s="20"/>
      <c r="E2" s="1"/>
      <c r="F2" s="1"/>
      <c r="G2" s="1"/>
      <c r="H2" s="1"/>
      <c r="I2" s="1"/>
      <c r="J2" s="1"/>
      <c r="K2" s="1"/>
      <c r="L2" s="1"/>
      <c r="M2" s="1"/>
      <c r="N2" s="1"/>
      <c r="O2" s="1"/>
      <c r="P2" s="1"/>
      <c r="Q2" s="1"/>
      <c r="R2" s="1"/>
      <c r="S2" s="128"/>
      <c r="T2" s="128"/>
      <c r="U2" s="128"/>
      <c r="V2" s="128"/>
      <c r="W2" s="128"/>
      <c r="X2" s="21" t="s">
        <v>3</v>
      </c>
      <c r="Z2" s="96"/>
      <c r="AA2" s="97" t="s">
        <v>51</v>
      </c>
      <c r="AB2" s="96"/>
      <c r="AC2" s="96"/>
      <c r="AD2" s="96"/>
      <c r="AE2" s="96"/>
      <c r="AF2" s="96"/>
      <c r="AG2" s="96"/>
      <c r="AH2" s="96"/>
      <c r="AI2" s="96"/>
      <c r="AJ2" s="96"/>
    </row>
    <row r="3" spans="2:36" s="86" customFormat="1" ht="27.75" customHeight="1">
      <c r="B3" s="1"/>
      <c r="C3" s="8"/>
      <c r="D3" s="8"/>
      <c r="E3" s="8"/>
      <c r="F3" s="8"/>
      <c r="G3" s="8"/>
      <c r="H3" s="8"/>
      <c r="I3" s="8"/>
      <c r="J3" s="8"/>
      <c r="K3" s="8"/>
      <c r="L3" s="8"/>
      <c r="M3" s="8"/>
      <c r="N3" s="8"/>
      <c r="O3" s="8"/>
      <c r="P3" s="8"/>
      <c r="Q3" s="8"/>
      <c r="R3" s="8"/>
      <c r="S3" s="8"/>
      <c r="T3" s="8"/>
      <c r="U3" s="8"/>
      <c r="V3" s="8"/>
      <c r="W3" s="8"/>
      <c r="X3" s="8"/>
      <c r="Z3" s="96"/>
      <c r="AA3" s="98" t="s">
        <v>4</v>
      </c>
      <c r="AB3" s="96"/>
      <c r="AC3" s="96"/>
      <c r="AD3" s="96"/>
      <c r="AE3" s="96"/>
      <c r="AF3" s="96"/>
      <c r="AG3" s="96"/>
      <c r="AH3" s="96"/>
      <c r="AI3" s="96"/>
      <c r="AJ3" s="96"/>
    </row>
    <row r="4" spans="2:36" s="86" customFormat="1" ht="18" customHeight="1">
      <c r="B4" s="129" t="s">
        <v>5</v>
      </c>
      <c r="C4" s="131"/>
      <c r="D4" s="131"/>
      <c r="E4" s="131"/>
      <c r="F4" s="131"/>
      <c r="G4" s="131"/>
      <c r="H4" s="22"/>
      <c r="I4" s="1"/>
      <c r="J4" s="1"/>
      <c r="K4" s="1"/>
      <c r="L4" s="1"/>
      <c r="M4" s="1"/>
      <c r="N4" s="6"/>
      <c r="O4" s="23" t="s">
        <v>7</v>
      </c>
      <c r="P4" s="24" t="s">
        <v>8</v>
      </c>
      <c r="Q4" s="133"/>
      <c r="R4" s="133"/>
      <c r="S4" s="133"/>
      <c r="T4" s="25"/>
      <c r="U4" s="7"/>
      <c r="V4" s="7"/>
      <c r="W4" s="7"/>
      <c r="X4" s="26"/>
      <c r="Z4" s="96"/>
      <c r="AA4" s="99" t="s">
        <v>52</v>
      </c>
      <c r="AB4" s="96"/>
      <c r="AC4" s="96"/>
      <c r="AD4" s="96"/>
      <c r="AE4" s="96"/>
      <c r="AF4" s="96"/>
      <c r="AG4" s="96"/>
      <c r="AH4" s="96"/>
      <c r="AI4" s="96"/>
      <c r="AJ4" s="96"/>
    </row>
    <row r="5" spans="2:36" s="86" customFormat="1" ht="18" customHeight="1">
      <c r="B5" s="130"/>
      <c r="C5" s="132"/>
      <c r="D5" s="132"/>
      <c r="E5" s="132"/>
      <c r="F5" s="132"/>
      <c r="G5" s="132"/>
      <c r="H5" s="22"/>
      <c r="I5" s="1"/>
      <c r="J5" s="1"/>
      <c r="K5" s="1"/>
      <c r="L5" s="1"/>
      <c r="M5" s="1"/>
      <c r="N5" s="6"/>
      <c r="O5" s="27"/>
      <c r="P5" s="28"/>
      <c r="Q5" s="134"/>
      <c r="R5" s="134"/>
      <c r="S5" s="134"/>
      <c r="T5" s="134"/>
      <c r="U5" s="134"/>
      <c r="V5" s="134"/>
      <c r="W5" s="134"/>
      <c r="X5" s="135"/>
      <c r="Z5" s="96"/>
      <c r="AA5" s="96"/>
      <c r="AB5" s="96"/>
      <c r="AC5" s="96"/>
      <c r="AD5" s="96"/>
      <c r="AE5" s="96"/>
      <c r="AF5" s="96"/>
      <c r="AG5" s="96"/>
      <c r="AH5" s="96"/>
      <c r="AI5" s="96"/>
      <c r="AJ5" s="96"/>
    </row>
    <row r="6" spans="2:36" s="86" customFormat="1" ht="18" customHeight="1">
      <c r="B6" s="1"/>
      <c r="C6" s="1"/>
      <c r="D6" s="1"/>
      <c r="E6" s="1"/>
      <c r="F6" s="1"/>
      <c r="G6" s="1"/>
      <c r="H6" s="1"/>
      <c r="I6" s="1"/>
      <c r="J6" s="1"/>
      <c r="K6" s="1"/>
      <c r="L6" s="1"/>
      <c r="M6" s="1"/>
      <c r="N6" s="6"/>
      <c r="O6" s="27" t="s">
        <v>9</v>
      </c>
      <c r="P6" s="28"/>
      <c r="Q6" s="136"/>
      <c r="R6" s="136"/>
      <c r="S6" s="136"/>
      <c r="T6" s="136"/>
      <c r="U6" s="136"/>
      <c r="V6" s="136"/>
      <c r="W6" s="136"/>
      <c r="X6" s="137" t="s">
        <v>10</v>
      </c>
    </row>
    <row r="7" spans="2:36" s="86" customFormat="1" ht="18" customHeight="1" thickBot="1">
      <c r="B7" s="1"/>
      <c r="C7" s="1"/>
      <c r="D7" s="1"/>
      <c r="E7" s="1"/>
      <c r="F7" s="1"/>
      <c r="G7" s="1"/>
      <c r="H7" s="1"/>
      <c r="I7" s="1"/>
      <c r="J7" s="1"/>
      <c r="K7" s="1"/>
      <c r="L7" s="1"/>
      <c r="M7" s="1"/>
      <c r="N7" s="6"/>
      <c r="O7" s="27"/>
      <c r="P7" s="28"/>
      <c r="Q7" s="136"/>
      <c r="R7" s="136"/>
      <c r="S7" s="136"/>
      <c r="T7" s="136"/>
      <c r="U7" s="136"/>
      <c r="V7" s="136"/>
      <c r="W7" s="136"/>
      <c r="X7" s="137"/>
      <c r="Y7" s="90" t="s">
        <v>53</v>
      </c>
    </row>
    <row r="8" spans="2:36" s="86" customFormat="1" ht="18" customHeight="1">
      <c r="B8" s="138" t="s">
        <v>11</v>
      </c>
      <c r="C8" s="139"/>
      <c r="D8" s="144" t="str">
        <f>IF(O24="","",O24)</f>
        <v/>
      </c>
      <c r="E8" s="144"/>
      <c r="F8" s="144"/>
      <c r="G8" s="145"/>
      <c r="H8" s="29"/>
      <c r="I8" s="1"/>
      <c r="J8" s="1"/>
      <c r="K8" s="1"/>
      <c r="L8" s="1"/>
      <c r="M8" s="1"/>
      <c r="N8" s="6"/>
      <c r="O8" s="30"/>
      <c r="P8" s="31" t="s">
        <v>12</v>
      </c>
      <c r="Q8" s="150"/>
      <c r="R8" s="150"/>
      <c r="S8" s="150"/>
      <c r="T8" s="31" t="s">
        <v>13</v>
      </c>
      <c r="U8" s="150"/>
      <c r="V8" s="150"/>
      <c r="W8" s="150"/>
      <c r="X8" s="32"/>
    </row>
    <row r="9" spans="2:36" s="86" customFormat="1" ht="9" customHeight="1">
      <c r="B9" s="140"/>
      <c r="C9" s="141"/>
      <c r="D9" s="146"/>
      <c r="E9" s="146"/>
      <c r="F9" s="146"/>
      <c r="G9" s="147"/>
      <c r="H9" s="29"/>
      <c r="I9" s="1"/>
      <c r="J9" s="1"/>
      <c r="K9" s="1"/>
      <c r="L9" s="1"/>
      <c r="M9" s="1"/>
      <c r="N9" s="1"/>
      <c r="O9" s="7"/>
      <c r="P9"/>
      <c r="Q9" s="33"/>
      <c r="R9" s="33"/>
      <c r="S9" s="33"/>
      <c r="T9"/>
      <c r="U9" s="33"/>
      <c r="V9" s="33"/>
      <c r="W9" s="33"/>
      <c r="X9" s="9"/>
    </row>
    <row r="10" spans="2:36" s="86" customFormat="1" ht="18" customHeight="1" thickBot="1">
      <c r="B10" s="142"/>
      <c r="C10" s="143"/>
      <c r="D10" s="148"/>
      <c r="E10" s="148"/>
      <c r="F10" s="148"/>
      <c r="G10" s="149"/>
      <c r="H10" s="29"/>
      <c r="I10" s="1"/>
      <c r="J10" s="1"/>
      <c r="K10" s="1"/>
      <c r="L10" s="1"/>
      <c r="M10" s="1"/>
      <c r="N10" s="1"/>
      <c r="O10" s="1"/>
      <c r="P10" s="1"/>
      <c r="Q10" s="1"/>
      <c r="R10" s="34" t="s">
        <v>14</v>
      </c>
      <c r="S10" s="35"/>
      <c r="T10" s="36" t="s">
        <v>15</v>
      </c>
      <c r="U10" s="151"/>
      <c r="V10" s="151"/>
      <c r="W10" s="151"/>
      <c r="X10" s="152"/>
      <c r="Y10" s="91"/>
    </row>
    <row r="11" spans="2:36" s="86" customFormat="1" ht="18" customHeight="1">
      <c r="B11" s="5"/>
      <c r="C11" s="5"/>
      <c r="D11" s="37"/>
      <c r="E11" s="37"/>
      <c r="F11" s="1"/>
      <c r="G11" s="1"/>
      <c r="H11" s="1"/>
      <c r="I11" s="1"/>
      <c r="J11" s="1"/>
      <c r="K11" s="1"/>
      <c r="L11" s="1"/>
      <c r="M11" s="1"/>
      <c r="N11" s="1"/>
      <c r="O11" s="1"/>
      <c r="P11" s="1"/>
      <c r="Q11" s="1"/>
      <c r="R11" s="34" t="s">
        <v>16</v>
      </c>
      <c r="S11" s="35"/>
      <c r="T11" s="35"/>
      <c r="U11" s="126"/>
      <c r="V11" s="126"/>
      <c r="W11" s="126"/>
      <c r="X11" s="127"/>
      <c r="Y11" s="91"/>
    </row>
    <row r="12" spans="2:36" s="86" customFormat="1" ht="20.100000000000001" customHeight="1">
      <c r="B12" s="5"/>
      <c r="C12" s="5"/>
      <c r="D12" s="37"/>
      <c r="E12" s="37"/>
      <c r="F12" s="1"/>
      <c r="G12" s="1"/>
      <c r="H12" s="1"/>
      <c r="I12" s="1"/>
      <c r="J12" s="1"/>
      <c r="K12" s="1"/>
      <c r="L12" s="1"/>
      <c r="M12" s="1"/>
      <c r="N12" s="1"/>
      <c r="O12" s="1"/>
      <c r="P12" s="1"/>
      <c r="Q12" s="1"/>
      <c r="R12" s="1"/>
      <c r="S12" s="1"/>
      <c r="T12" s="1"/>
      <c r="U12" s="1"/>
      <c r="V12" s="1"/>
      <c r="W12" s="1"/>
      <c r="X12" s="1"/>
      <c r="Y12" s="91"/>
    </row>
    <row r="13" spans="2:36" ht="20.100000000000001" customHeight="1" thickBot="1">
      <c r="B13" s="74" t="s">
        <v>35</v>
      </c>
      <c r="C13" s="177" t="s">
        <v>36</v>
      </c>
      <c r="D13" s="177"/>
      <c r="E13" s="177"/>
      <c r="F13" s="177"/>
      <c r="G13" s="177"/>
      <c r="H13" s="177" t="s">
        <v>37</v>
      </c>
      <c r="I13" s="177"/>
      <c r="J13" s="177" t="s">
        <v>38</v>
      </c>
      <c r="K13" s="177"/>
      <c r="L13" s="177" t="s">
        <v>39</v>
      </c>
      <c r="M13" s="177"/>
      <c r="N13" s="177"/>
      <c r="O13" s="177" t="s">
        <v>40</v>
      </c>
      <c r="P13" s="177"/>
      <c r="Q13" s="177"/>
      <c r="R13" s="177"/>
      <c r="S13" s="177" t="s">
        <v>41</v>
      </c>
      <c r="T13" s="177"/>
      <c r="U13" s="177"/>
      <c r="V13" s="177"/>
      <c r="W13" s="177"/>
      <c r="X13" s="177"/>
    </row>
    <row r="14" spans="2:36" ht="20.100000000000001" customHeight="1" thickTop="1">
      <c r="B14" s="75"/>
      <c r="C14" s="178"/>
      <c r="D14" s="178"/>
      <c r="E14" s="178"/>
      <c r="F14" s="178"/>
      <c r="G14" s="178"/>
      <c r="H14" s="179"/>
      <c r="I14" s="179"/>
      <c r="J14" s="180"/>
      <c r="K14" s="180"/>
      <c r="L14" s="181"/>
      <c r="M14" s="181"/>
      <c r="N14" s="181"/>
      <c r="O14" s="182" t="str">
        <f>IF(H14="","",H14*L14)</f>
        <v/>
      </c>
      <c r="P14" s="182"/>
      <c r="Q14" s="182"/>
      <c r="R14" s="182"/>
      <c r="S14" s="178"/>
      <c r="T14" s="178"/>
      <c r="U14" s="178"/>
      <c r="V14" s="178"/>
      <c r="W14" s="178"/>
      <c r="X14" s="178"/>
    </row>
    <row r="15" spans="2:36" ht="20.100000000000001" customHeight="1">
      <c r="B15" s="71"/>
      <c r="C15" s="174"/>
      <c r="D15" s="174"/>
      <c r="E15" s="174"/>
      <c r="F15" s="174"/>
      <c r="G15" s="174"/>
      <c r="H15" s="175"/>
      <c r="I15" s="175"/>
      <c r="J15" s="176"/>
      <c r="K15" s="176"/>
      <c r="L15" s="115"/>
      <c r="M15" s="115"/>
      <c r="N15" s="115"/>
      <c r="O15" s="183" t="str">
        <f t="shared" ref="O15:O21" si="0">IF(H15="","",H15*L15)</f>
        <v/>
      </c>
      <c r="P15" s="183"/>
      <c r="Q15" s="183"/>
      <c r="R15" s="183"/>
      <c r="S15" s="174"/>
      <c r="T15" s="174"/>
      <c r="U15" s="174"/>
      <c r="V15" s="174"/>
      <c r="W15" s="174"/>
      <c r="X15" s="174"/>
    </row>
    <row r="16" spans="2:36" ht="20.100000000000001" customHeight="1">
      <c r="B16" s="71"/>
      <c r="C16" s="174"/>
      <c r="D16" s="174"/>
      <c r="E16" s="174"/>
      <c r="F16" s="174"/>
      <c r="G16" s="174"/>
      <c r="H16" s="175"/>
      <c r="I16" s="175"/>
      <c r="J16" s="176"/>
      <c r="K16" s="176"/>
      <c r="L16" s="115"/>
      <c r="M16" s="115"/>
      <c r="N16" s="115"/>
      <c r="O16" s="183" t="str">
        <f t="shared" si="0"/>
        <v/>
      </c>
      <c r="P16" s="183"/>
      <c r="Q16" s="183"/>
      <c r="R16" s="183"/>
      <c r="S16" s="174"/>
      <c r="T16" s="174"/>
      <c r="U16" s="174"/>
      <c r="V16" s="174"/>
      <c r="W16" s="174"/>
      <c r="X16" s="174"/>
    </row>
    <row r="17" spans="2:24" ht="20.100000000000001" customHeight="1">
      <c r="B17" s="71"/>
      <c r="C17" s="174"/>
      <c r="D17" s="174"/>
      <c r="E17" s="174"/>
      <c r="F17" s="174"/>
      <c r="G17" s="174"/>
      <c r="H17" s="175"/>
      <c r="I17" s="175"/>
      <c r="J17" s="176"/>
      <c r="K17" s="176"/>
      <c r="L17" s="115"/>
      <c r="M17" s="115"/>
      <c r="N17" s="115"/>
      <c r="O17" s="183" t="str">
        <f t="shared" si="0"/>
        <v/>
      </c>
      <c r="P17" s="183"/>
      <c r="Q17" s="183"/>
      <c r="R17" s="183"/>
      <c r="S17" s="174"/>
      <c r="T17" s="174"/>
      <c r="U17" s="174"/>
      <c r="V17" s="174"/>
      <c r="W17" s="174"/>
      <c r="X17" s="174"/>
    </row>
    <row r="18" spans="2:24" ht="20.100000000000001" customHeight="1">
      <c r="B18" s="71"/>
      <c r="C18" s="174"/>
      <c r="D18" s="174"/>
      <c r="E18" s="174"/>
      <c r="F18" s="174"/>
      <c r="G18" s="174"/>
      <c r="H18" s="175"/>
      <c r="I18" s="175"/>
      <c r="J18" s="176"/>
      <c r="K18" s="176"/>
      <c r="L18" s="115"/>
      <c r="M18" s="115"/>
      <c r="N18" s="115"/>
      <c r="O18" s="183" t="str">
        <f t="shared" ref="O18" si="1">IF(H18="","",H18*L18)</f>
        <v/>
      </c>
      <c r="P18" s="183"/>
      <c r="Q18" s="183"/>
      <c r="R18" s="183"/>
      <c r="S18" s="174"/>
      <c r="T18" s="174"/>
      <c r="U18" s="174"/>
      <c r="V18" s="174"/>
      <c r="W18" s="174"/>
      <c r="X18" s="174"/>
    </row>
    <row r="19" spans="2:24" ht="20.100000000000001" customHeight="1">
      <c r="B19" s="71"/>
      <c r="C19" s="174"/>
      <c r="D19" s="174"/>
      <c r="E19" s="174"/>
      <c r="F19" s="174"/>
      <c r="G19" s="174"/>
      <c r="H19" s="175"/>
      <c r="I19" s="175"/>
      <c r="J19" s="176"/>
      <c r="K19" s="176"/>
      <c r="L19" s="115"/>
      <c r="M19" s="115"/>
      <c r="N19" s="115"/>
      <c r="O19" s="183" t="str">
        <f>IF(H19="","",H19*L19)</f>
        <v/>
      </c>
      <c r="P19" s="183"/>
      <c r="Q19" s="183"/>
      <c r="R19" s="183"/>
      <c r="S19" s="174"/>
      <c r="T19" s="174"/>
      <c r="U19" s="174"/>
      <c r="V19" s="174"/>
      <c r="W19" s="174"/>
      <c r="X19" s="174"/>
    </row>
    <row r="20" spans="2:24" ht="20.100000000000001" customHeight="1">
      <c r="B20" s="71"/>
      <c r="C20" s="174"/>
      <c r="D20" s="174"/>
      <c r="E20" s="174"/>
      <c r="F20" s="174"/>
      <c r="G20" s="174"/>
      <c r="H20" s="175"/>
      <c r="I20" s="175"/>
      <c r="J20" s="176"/>
      <c r="K20" s="176"/>
      <c r="L20" s="115"/>
      <c r="M20" s="115"/>
      <c r="N20" s="115"/>
      <c r="O20" s="183" t="str">
        <f t="shared" si="0"/>
        <v/>
      </c>
      <c r="P20" s="183"/>
      <c r="Q20" s="183"/>
      <c r="R20" s="183"/>
      <c r="S20" s="174"/>
      <c r="T20" s="174"/>
      <c r="U20" s="174"/>
      <c r="V20" s="174"/>
      <c r="W20" s="174"/>
      <c r="X20" s="174"/>
    </row>
    <row r="21" spans="2:24" ht="20.100000000000001" customHeight="1" thickBot="1">
      <c r="B21" s="76"/>
      <c r="C21" s="184"/>
      <c r="D21" s="184"/>
      <c r="E21" s="184"/>
      <c r="F21" s="184"/>
      <c r="G21" s="184"/>
      <c r="H21" s="185"/>
      <c r="I21" s="185"/>
      <c r="J21" s="186"/>
      <c r="K21" s="186"/>
      <c r="L21" s="105"/>
      <c r="M21" s="105"/>
      <c r="N21" s="105"/>
      <c r="O21" s="187" t="str">
        <f t="shared" si="0"/>
        <v/>
      </c>
      <c r="P21" s="187"/>
      <c r="Q21" s="187"/>
      <c r="R21" s="187"/>
      <c r="S21" s="184"/>
      <c r="T21" s="184"/>
      <c r="U21" s="184"/>
      <c r="V21" s="184"/>
      <c r="W21" s="184"/>
      <c r="X21" s="184"/>
    </row>
    <row r="22" spans="2:24" ht="20.100000000000001" customHeight="1" thickTop="1">
      <c r="B22" s="21"/>
      <c r="C22" s="21"/>
      <c r="D22" s="21"/>
      <c r="E22" s="69"/>
      <c r="F22" s="69"/>
      <c r="G22" s="69"/>
      <c r="H22" s="69"/>
      <c r="I22" s="69"/>
      <c r="J22" s="69"/>
      <c r="K22" s="70"/>
      <c r="L22" s="130" t="s">
        <v>40</v>
      </c>
      <c r="M22" s="130"/>
      <c r="N22" s="130"/>
      <c r="O22" s="191" t="str">
        <f>IF(AND(O14="",O15="",O16="",O17="",O18="",O19="",O20="",O21=""),"",SUM(O14:R21))</f>
        <v/>
      </c>
      <c r="P22" s="191"/>
      <c r="Q22" s="191"/>
      <c r="R22" s="191"/>
      <c r="S22" s="130"/>
      <c r="T22" s="130"/>
      <c r="U22" s="130"/>
      <c r="V22" s="130"/>
      <c r="W22" s="130"/>
      <c r="X22" s="130"/>
    </row>
    <row r="23" spans="2:24" ht="20.100000000000001" customHeight="1">
      <c r="B23" s="21"/>
      <c r="C23" s="21"/>
      <c r="D23" s="21"/>
      <c r="E23" s="69"/>
      <c r="F23" s="69"/>
      <c r="G23" s="69"/>
      <c r="H23" s="69"/>
      <c r="I23" s="69"/>
      <c r="J23" s="69"/>
      <c r="K23" s="70"/>
      <c r="L23" s="189" t="s">
        <v>23</v>
      </c>
      <c r="M23" s="190"/>
      <c r="N23" s="16">
        <v>0.1</v>
      </c>
      <c r="O23" s="192" t="str">
        <f>IF(O22="","",O22*N23)</f>
        <v/>
      </c>
      <c r="P23" s="192"/>
      <c r="Q23" s="192"/>
      <c r="R23" s="192"/>
      <c r="S23" s="129"/>
      <c r="T23" s="129"/>
      <c r="U23" s="129"/>
      <c r="V23" s="129"/>
      <c r="W23" s="129"/>
      <c r="X23" s="129"/>
    </row>
    <row r="24" spans="2:24" ht="20.100000000000001" customHeight="1">
      <c r="B24" s="21"/>
      <c r="C24" s="21"/>
      <c r="D24" s="21"/>
      <c r="E24" s="69"/>
      <c r="F24" s="69"/>
      <c r="G24" s="69"/>
      <c r="H24" s="69"/>
      <c r="I24" s="69"/>
      <c r="J24" s="69"/>
      <c r="K24" s="70"/>
      <c r="L24" s="129" t="s">
        <v>43</v>
      </c>
      <c r="M24" s="129"/>
      <c r="N24" s="129"/>
      <c r="O24" s="188" t="str">
        <f>IF(O23="","",O22+O23)</f>
        <v/>
      </c>
      <c r="P24" s="188"/>
      <c r="Q24" s="188"/>
      <c r="R24" s="188"/>
      <c r="S24" s="129"/>
      <c r="T24" s="129"/>
      <c r="U24" s="129"/>
      <c r="V24" s="129"/>
      <c r="W24" s="129"/>
      <c r="X24" s="129"/>
    </row>
    <row r="25" spans="2:24" s="86" customFormat="1" ht="12" customHeight="1">
      <c r="B25" s="5"/>
      <c r="C25" s="5"/>
      <c r="D25" s="5"/>
      <c r="E25" s="5"/>
      <c r="F25" s="5"/>
      <c r="G25" s="5"/>
      <c r="H25" s="5"/>
      <c r="I25" s="5"/>
      <c r="J25" s="5"/>
      <c r="K25" s="5"/>
      <c r="L25" s="5"/>
      <c r="M25" s="5"/>
      <c r="N25" s="5"/>
      <c r="O25" s="5"/>
      <c r="P25" s="5"/>
      <c r="Q25" s="5"/>
      <c r="R25" s="5"/>
      <c r="S25" s="5"/>
      <c r="T25" s="5"/>
      <c r="U25" s="5"/>
      <c r="V25" s="5"/>
      <c r="W25" s="5"/>
      <c r="X25" s="5"/>
    </row>
    <row r="26" spans="2:24" s="86" customFormat="1" ht="15" customHeight="1">
      <c r="B26" s="5"/>
      <c r="C26" s="5"/>
      <c r="D26" s="5"/>
      <c r="E26" s="4"/>
      <c r="F26" s="3"/>
      <c r="G26" s="3"/>
      <c r="H26" s="3"/>
      <c r="I26" s="3"/>
      <c r="J26" s="3"/>
      <c r="K26" s="59"/>
      <c r="L26" s="60"/>
      <c r="M26" s="60"/>
      <c r="N26" s="60"/>
      <c r="O26" s="60"/>
      <c r="P26" s="60"/>
      <c r="Q26" s="61" t="s">
        <v>31</v>
      </c>
      <c r="R26" s="62"/>
      <c r="S26" s="63" t="s">
        <v>32</v>
      </c>
      <c r="T26" s="63"/>
      <c r="U26" s="61" t="s">
        <v>33</v>
      </c>
      <c r="V26" s="63"/>
      <c r="W26" s="63"/>
      <c r="X26" s="62"/>
    </row>
    <row r="27" spans="2:24" s="86" customFormat="1" ht="20.100000000000001" customHeight="1">
      <c r="B27" s="5"/>
      <c r="C27" s="5"/>
      <c r="D27" s="5"/>
      <c r="E27" s="4"/>
      <c r="F27" s="3"/>
      <c r="G27" s="3"/>
      <c r="H27" s="3"/>
      <c r="I27" s="3"/>
      <c r="J27" s="3"/>
      <c r="K27" s="64"/>
      <c r="L27" s="72"/>
      <c r="M27" s="72"/>
      <c r="N27" s="72"/>
      <c r="O27" s="72"/>
      <c r="P27" s="65"/>
      <c r="Q27" s="64"/>
      <c r="R27" s="65"/>
      <c r="S27" s="64"/>
      <c r="T27" s="65"/>
      <c r="U27" s="64"/>
      <c r="V27" s="72"/>
      <c r="W27" s="72"/>
      <c r="X27" s="65"/>
    </row>
    <row r="28" spans="2:24" s="86" customFormat="1" ht="20.100000000000001" customHeight="1">
      <c r="B28" s="2"/>
      <c r="C28" s="2"/>
      <c r="D28" s="2"/>
      <c r="E28" s="2"/>
      <c r="F28" s="2"/>
      <c r="G28" s="2"/>
      <c r="H28" s="2"/>
      <c r="I28" s="2"/>
      <c r="J28" s="2"/>
      <c r="K28" s="10"/>
      <c r="L28" s="2"/>
      <c r="M28" s="2"/>
      <c r="N28" s="2"/>
      <c r="O28" s="2"/>
      <c r="P28" s="11"/>
      <c r="Q28" s="10"/>
      <c r="R28" s="11"/>
      <c r="S28" s="10"/>
      <c r="T28" s="11"/>
      <c r="U28" s="10"/>
      <c r="V28" s="2"/>
      <c r="W28" s="2"/>
      <c r="X28" s="11"/>
    </row>
    <row r="29" spans="2:24" s="86" customFormat="1" ht="19.5" customHeight="1">
      <c r="B29" s="66" t="s">
        <v>54</v>
      </c>
      <c r="C29" s="3"/>
      <c r="D29" s="3"/>
      <c r="E29" s="3"/>
      <c r="F29" s="3"/>
      <c r="G29" s="3"/>
      <c r="H29" s="3"/>
      <c r="I29" s="3"/>
      <c r="J29" s="3"/>
      <c r="K29" s="67"/>
      <c r="L29" s="73"/>
      <c r="M29" s="73"/>
      <c r="N29" s="73"/>
      <c r="O29" s="73"/>
      <c r="P29" s="68"/>
      <c r="Q29" s="67"/>
      <c r="R29" s="68"/>
      <c r="S29" s="67"/>
      <c r="T29" s="68"/>
      <c r="U29" s="67"/>
      <c r="V29" s="73"/>
      <c r="W29" s="73"/>
      <c r="X29" s="68"/>
    </row>
  </sheetData>
  <sheetProtection algorithmName="SHA-512" hashValue="VpM/5+C21JA+HBcBZGuBPo+UwHtlWMdvJOm/+aZe6kljqDY8qjMwMZfLwg8wYdOQNPlTgChPnMUcrdFvUgMo2g==" saltValue="kp+ehgE3FE7saKHEQ0kIuQ==" spinCount="100000" sheet="1" objects="1" selectLockedCells="1"/>
  <mergeCells count="76">
    <mergeCell ref="S17:X17"/>
    <mergeCell ref="O22:R22"/>
    <mergeCell ref="S22:X22"/>
    <mergeCell ref="O23:R23"/>
    <mergeCell ref="S23:X23"/>
    <mergeCell ref="S19:X19"/>
    <mergeCell ref="S18:X18"/>
    <mergeCell ref="O17:R17"/>
    <mergeCell ref="O18:R18"/>
    <mergeCell ref="L24:N24"/>
    <mergeCell ref="O24:R24"/>
    <mergeCell ref="S24:X24"/>
    <mergeCell ref="L23:M23"/>
    <mergeCell ref="J20:K20"/>
    <mergeCell ref="L20:N20"/>
    <mergeCell ref="O20:R20"/>
    <mergeCell ref="S20:X20"/>
    <mergeCell ref="S21:X21"/>
    <mergeCell ref="L22:N22"/>
    <mergeCell ref="H19:I19"/>
    <mergeCell ref="J19:K19"/>
    <mergeCell ref="L19:N19"/>
    <mergeCell ref="O19:R19"/>
    <mergeCell ref="C21:G21"/>
    <mergeCell ref="H21:I21"/>
    <mergeCell ref="J21:K21"/>
    <mergeCell ref="L21:N21"/>
    <mergeCell ref="O21:R21"/>
    <mergeCell ref="C20:G20"/>
    <mergeCell ref="H20:I20"/>
    <mergeCell ref="C19:G19"/>
    <mergeCell ref="O15:R15"/>
    <mergeCell ref="S15:X15"/>
    <mergeCell ref="C16:G16"/>
    <mergeCell ref="H16:I16"/>
    <mergeCell ref="J16:K16"/>
    <mergeCell ref="L16:N16"/>
    <mergeCell ref="O16:R16"/>
    <mergeCell ref="S16:X16"/>
    <mergeCell ref="C15:G15"/>
    <mergeCell ref="H15:I15"/>
    <mergeCell ref="J15:K15"/>
    <mergeCell ref="L15:N15"/>
    <mergeCell ref="O13:R13"/>
    <mergeCell ref="S13:X13"/>
    <mergeCell ref="C14:G14"/>
    <mergeCell ref="H14:I14"/>
    <mergeCell ref="J14:K14"/>
    <mergeCell ref="L14:N14"/>
    <mergeCell ref="O14:R14"/>
    <mergeCell ref="S14:X14"/>
    <mergeCell ref="H13:I13"/>
    <mergeCell ref="C13:G13"/>
    <mergeCell ref="J13:K13"/>
    <mergeCell ref="L13:N13"/>
    <mergeCell ref="C18:G18"/>
    <mergeCell ref="H18:I18"/>
    <mergeCell ref="J18:K18"/>
    <mergeCell ref="L18:N18"/>
    <mergeCell ref="C17:G17"/>
    <mergeCell ref="H17:I17"/>
    <mergeCell ref="J17:K17"/>
    <mergeCell ref="L17:N17"/>
    <mergeCell ref="U11:X11"/>
    <mergeCell ref="S2:W2"/>
    <mergeCell ref="B4:B5"/>
    <mergeCell ref="C4:G5"/>
    <mergeCell ref="Q4:S4"/>
    <mergeCell ref="Q5:X5"/>
    <mergeCell ref="Q6:W7"/>
    <mergeCell ref="X6:X7"/>
    <mergeCell ref="B8:C10"/>
    <mergeCell ref="D8:G10"/>
    <mergeCell ref="Q8:S8"/>
    <mergeCell ref="U8:W8"/>
    <mergeCell ref="U10:X10"/>
  </mergeCells>
  <phoneticPr fontId="2"/>
  <dataValidations count="2">
    <dataValidation allowBlank="1" showInputMessage="1" showErrorMessage="1" prompt="取引先コード5桁を入力してください" sqref="U11:X11" xr:uid="{D76D8151-2F2E-44D0-A373-A83ABC9D4C68}"/>
    <dataValidation allowBlank="1" showInputMessage="1" showErrorMessage="1" prompt="適格請求書発行事業者登録番号_x000a_数字13桁を入力してください_x000a_（ハイフンは自動で表示されます）" sqref="U10:X10" xr:uid="{A1590FC2-091D-43CE-A55C-AC5E91B04AA5}"/>
  </dataValidations>
  <printOptions horizontalCentered="1"/>
  <pageMargins left="0.59055118110236227" right="0.59055118110236227" top="0.74803149606299213" bottom="0.43307086614173229" header="0.51181102362204722" footer="0.19685039370078741"/>
  <pageSetup paperSize="9" scale="97" orientation="landscape"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38AF-1449-4060-AFA7-96A65E6F8F14}">
  <sheetPr>
    <tabColor rgb="FFFFCCFF"/>
  </sheetPr>
  <dimension ref="B1:Z29"/>
  <sheetViews>
    <sheetView showGridLines="0" zoomScaleNormal="100" zoomScaleSheetLayoutView="100" workbookViewId="0">
      <selection activeCell="C15" sqref="C15:G15"/>
    </sheetView>
  </sheetViews>
  <sheetFormatPr defaultRowHeight="13.5"/>
  <cols>
    <col min="1" max="1" width="9" style="81"/>
    <col min="2" max="2" width="9" style="81" customWidth="1"/>
    <col min="3" max="7" width="9" style="81"/>
    <col min="8" max="24" width="4.625" style="81" customWidth="1"/>
    <col min="25" max="16384" width="9" style="81"/>
  </cols>
  <sheetData>
    <row r="1" spans="2:26" s="85" customFormat="1" ht="26.25" customHeight="1">
      <c r="B1" s="17" t="s">
        <v>49</v>
      </c>
      <c r="C1" s="18"/>
      <c r="D1" s="18"/>
      <c r="E1" s="18"/>
      <c r="F1" s="18"/>
      <c r="G1" s="18"/>
      <c r="H1" s="18"/>
      <c r="I1" s="18"/>
      <c r="J1" s="18"/>
      <c r="K1" s="18"/>
      <c r="L1" s="18"/>
      <c r="M1" s="18"/>
      <c r="N1" s="18"/>
      <c r="O1" s="18"/>
      <c r="P1" s="18"/>
      <c r="Q1" s="18"/>
      <c r="R1" s="18"/>
      <c r="S1" s="18"/>
      <c r="T1" s="18"/>
      <c r="U1" s="18"/>
      <c r="V1" s="18"/>
      <c r="W1" s="18"/>
      <c r="X1" s="18"/>
      <c r="Y1" s="83"/>
      <c r="Z1" s="84"/>
    </row>
    <row r="2" spans="2:26" s="86" customFormat="1" ht="24.75" customHeight="1">
      <c r="B2" s="19" t="s">
        <v>2</v>
      </c>
      <c r="C2" s="20"/>
      <c r="D2" s="20"/>
      <c r="E2" s="1"/>
      <c r="F2" s="1"/>
      <c r="G2" s="1"/>
      <c r="H2" s="1"/>
      <c r="I2" s="1"/>
      <c r="J2" s="1"/>
      <c r="K2" s="1"/>
      <c r="L2" s="1"/>
      <c r="M2" s="1"/>
      <c r="N2" s="1"/>
      <c r="O2" s="1"/>
      <c r="P2" s="1"/>
      <c r="Q2" s="1"/>
      <c r="R2" s="1"/>
      <c r="S2" s="162">
        <v>45828</v>
      </c>
      <c r="T2" s="162"/>
      <c r="U2" s="162"/>
      <c r="V2" s="162"/>
      <c r="W2" s="162"/>
      <c r="X2" s="21" t="s">
        <v>3</v>
      </c>
      <c r="Z2" s="87"/>
    </row>
    <row r="3" spans="2:26" s="86" customFormat="1" ht="27.75" customHeight="1">
      <c r="B3" s="1"/>
      <c r="C3" s="8"/>
      <c r="D3" s="8"/>
      <c r="E3" s="8"/>
      <c r="F3" s="8"/>
      <c r="G3" s="8"/>
      <c r="H3" s="8"/>
      <c r="I3" s="8"/>
      <c r="J3" s="8"/>
      <c r="K3" s="8"/>
      <c r="L3" s="8"/>
      <c r="M3" s="8"/>
      <c r="N3" s="8"/>
      <c r="O3" s="8"/>
      <c r="P3" s="8"/>
      <c r="Q3" s="8"/>
      <c r="R3" s="8"/>
      <c r="S3" s="8"/>
      <c r="T3" s="8"/>
      <c r="U3" s="8"/>
      <c r="V3" s="8"/>
      <c r="W3" s="8"/>
      <c r="X3" s="8"/>
      <c r="Z3" s="88"/>
    </row>
    <row r="4" spans="2:26" s="86" customFormat="1" ht="18" customHeight="1">
      <c r="B4" s="129" t="s">
        <v>5</v>
      </c>
      <c r="C4" s="163" t="s">
        <v>6</v>
      </c>
      <c r="D4" s="163"/>
      <c r="E4" s="163"/>
      <c r="F4" s="163"/>
      <c r="G4" s="163"/>
      <c r="H4" s="22"/>
      <c r="I4" s="1"/>
      <c r="J4" s="1"/>
      <c r="K4" s="1"/>
      <c r="L4" s="1"/>
      <c r="M4" s="1"/>
      <c r="N4" s="6"/>
      <c r="O4" s="23" t="s">
        <v>7</v>
      </c>
      <c r="P4" s="24" t="s">
        <v>8</v>
      </c>
      <c r="Q4" s="133"/>
      <c r="R4" s="133"/>
      <c r="S4" s="133"/>
      <c r="T4" s="25"/>
      <c r="U4" s="7"/>
      <c r="V4" s="7"/>
      <c r="W4" s="7"/>
      <c r="X4" s="26"/>
      <c r="Z4" s="89"/>
    </row>
    <row r="5" spans="2:26" s="86" customFormat="1" ht="18" customHeight="1">
      <c r="B5" s="130"/>
      <c r="C5" s="164"/>
      <c r="D5" s="164"/>
      <c r="E5" s="164"/>
      <c r="F5" s="164"/>
      <c r="G5" s="164"/>
      <c r="H5" s="22"/>
      <c r="I5" s="1"/>
      <c r="J5" s="1"/>
      <c r="K5" s="1"/>
      <c r="L5" s="1"/>
      <c r="M5" s="1"/>
      <c r="N5" s="6"/>
      <c r="O5" s="27"/>
      <c r="P5" s="28"/>
      <c r="Q5" s="134"/>
      <c r="R5" s="134"/>
      <c r="S5" s="134"/>
      <c r="T5" s="134"/>
      <c r="U5" s="134"/>
      <c r="V5" s="134"/>
      <c r="W5" s="134"/>
      <c r="X5" s="135"/>
    </row>
    <row r="6" spans="2:26" s="86" customFormat="1" ht="18" customHeight="1">
      <c r="B6" s="1"/>
      <c r="C6" s="1"/>
      <c r="D6" s="1"/>
      <c r="E6" s="1"/>
      <c r="F6" s="1"/>
      <c r="G6" s="1"/>
      <c r="H6" s="1"/>
      <c r="I6" s="1"/>
      <c r="J6" s="1"/>
      <c r="K6" s="1"/>
      <c r="L6" s="1"/>
      <c r="M6" s="1"/>
      <c r="N6" s="6"/>
      <c r="O6" s="27" t="s">
        <v>9</v>
      </c>
      <c r="P6" s="28"/>
      <c r="Q6" s="165" t="s">
        <v>68</v>
      </c>
      <c r="R6" s="165"/>
      <c r="S6" s="165"/>
      <c r="T6" s="165"/>
      <c r="U6" s="165"/>
      <c r="V6" s="165"/>
      <c r="W6" s="165"/>
      <c r="X6" s="137" t="s">
        <v>10</v>
      </c>
    </row>
    <row r="7" spans="2:26" s="86" customFormat="1" ht="18" customHeight="1" thickBot="1">
      <c r="B7" s="1"/>
      <c r="C7" s="1"/>
      <c r="D7" s="1"/>
      <c r="E7" s="1"/>
      <c r="F7" s="1"/>
      <c r="G7" s="1"/>
      <c r="H7" s="1"/>
      <c r="I7" s="1"/>
      <c r="J7" s="1"/>
      <c r="K7" s="1"/>
      <c r="L7" s="1"/>
      <c r="M7" s="1"/>
      <c r="N7" s="6"/>
      <c r="O7" s="27"/>
      <c r="P7" s="28"/>
      <c r="Q7" s="165"/>
      <c r="R7" s="165"/>
      <c r="S7" s="165"/>
      <c r="T7" s="165"/>
      <c r="U7" s="165"/>
      <c r="V7" s="165"/>
      <c r="W7" s="165"/>
      <c r="X7" s="137"/>
      <c r="Y7" s="90"/>
    </row>
    <row r="8" spans="2:26" s="86" customFormat="1" ht="18" customHeight="1">
      <c r="B8" s="138" t="s">
        <v>11</v>
      </c>
      <c r="C8" s="139"/>
      <c r="D8" s="166">
        <f>IF(O24="","",O24)</f>
        <v>737000</v>
      </c>
      <c r="E8" s="166"/>
      <c r="F8" s="166"/>
      <c r="G8" s="167"/>
      <c r="H8" s="29"/>
      <c r="I8" s="1"/>
      <c r="J8" s="1"/>
      <c r="K8" s="1"/>
      <c r="L8" s="1"/>
      <c r="M8" s="1"/>
      <c r="N8" s="6"/>
      <c r="O8" s="30"/>
      <c r="P8" s="31" t="s">
        <v>12</v>
      </c>
      <c r="Q8" s="150"/>
      <c r="R8" s="150"/>
      <c r="S8" s="150"/>
      <c r="T8" s="31" t="s">
        <v>13</v>
      </c>
      <c r="U8" s="150"/>
      <c r="V8" s="150"/>
      <c r="W8" s="150"/>
      <c r="X8" s="32"/>
    </row>
    <row r="9" spans="2:26" s="86" customFormat="1" ht="9" customHeight="1">
      <c r="B9" s="140"/>
      <c r="C9" s="141"/>
      <c r="D9" s="168"/>
      <c r="E9" s="168"/>
      <c r="F9" s="168"/>
      <c r="G9" s="169"/>
      <c r="H9" s="29"/>
      <c r="I9" s="1"/>
      <c r="J9" s="1"/>
      <c r="K9" s="1"/>
      <c r="L9" s="1"/>
      <c r="M9" s="1"/>
      <c r="N9" s="1"/>
      <c r="O9" s="7"/>
      <c r="P9"/>
      <c r="Q9" s="33"/>
      <c r="R9" s="33"/>
      <c r="S9" s="33"/>
      <c r="T9"/>
      <c r="U9" s="33"/>
      <c r="V9" s="33"/>
      <c r="W9" s="33"/>
      <c r="X9" s="9"/>
    </row>
    <row r="10" spans="2:26" s="86" customFormat="1" ht="18" customHeight="1" thickBot="1">
      <c r="B10" s="142"/>
      <c r="C10" s="143"/>
      <c r="D10" s="170"/>
      <c r="E10" s="170"/>
      <c r="F10" s="170"/>
      <c r="G10" s="171"/>
      <c r="H10" s="29"/>
      <c r="I10" s="1"/>
      <c r="J10" s="1"/>
      <c r="K10" s="1"/>
      <c r="L10" s="1"/>
      <c r="M10" s="1"/>
      <c r="N10" s="1"/>
      <c r="O10" s="1"/>
      <c r="P10" s="1"/>
      <c r="Q10" s="1"/>
      <c r="R10" s="34" t="s">
        <v>14</v>
      </c>
      <c r="S10" s="35"/>
      <c r="T10" s="36" t="s">
        <v>15</v>
      </c>
      <c r="U10" s="172">
        <v>1234567890123</v>
      </c>
      <c r="V10" s="172"/>
      <c r="W10" s="172"/>
      <c r="X10" s="173"/>
      <c r="Y10" s="91"/>
    </row>
    <row r="11" spans="2:26" s="86" customFormat="1" ht="18" customHeight="1">
      <c r="B11" s="5"/>
      <c r="C11" s="5"/>
      <c r="D11" s="37"/>
      <c r="E11" s="37"/>
      <c r="F11" s="1"/>
      <c r="G11" s="1"/>
      <c r="H11" s="1"/>
      <c r="I11" s="1"/>
      <c r="J11" s="1"/>
      <c r="K11" s="1"/>
      <c r="L11" s="1"/>
      <c r="M11" s="1"/>
      <c r="N11" s="1"/>
      <c r="O11" s="1"/>
      <c r="P11" s="1"/>
      <c r="Q11" s="1"/>
      <c r="R11" s="34" t="s">
        <v>16</v>
      </c>
      <c r="S11" s="35"/>
      <c r="T11" s="35"/>
      <c r="U11" s="160" t="s">
        <v>65</v>
      </c>
      <c r="V11" s="160"/>
      <c r="W11" s="160"/>
      <c r="X11" s="161"/>
      <c r="Y11" s="91"/>
    </row>
    <row r="12" spans="2:26" s="86" customFormat="1" ht="20.100000000000001" customHeight="1">
      <c r="B12" s="5"/>
      <c r="C12" s="5"/>
      <c r="D12" s="37"/>
      <c r="E12" s="37"/>
      <c r="F12" s="1"/>
      <c r="G12" s="1"/>
      <c r="H12" s="1"/>
      <c r="I12" s="1"/>
      <c r="J12" s="1"/>
      <c r="K12" s="1"/>
      <c r="L12" s="1"/>
      <c r="M12" s="1"/>
      <c r="N12" s="1"/>
      <c r="O12" s="1"/>
      <c r="P12" s="1"/>
      <c r="Q12" s="1"/>
      <c r="R12" s="1"/>
      <c r="S12" s="1"/>
      <c r="T12" s="1"/>
      <c r="U12" s="1"/>
      <c r="V12" s="1"/>
      <c r="W12" s="1"/>
      <c r="X12" s="1"/>
      <c r="Y12" s="91"/>
    </row>
    <row r="13" spans="2:26" ht="20.100000000000001" customHeight="1" thickBot="1">
      <c r="B13" s="74" t="s">
        <v>35</v>
      </c>
      <c r="C13" s="177" t="s">
        <v>36</v>
      </c>
      <c r="D13" s="177"/>
      <c r="E13" s="177"/>
      <c r="F13" s="177"/>
      <c r="G13" s="177"/>
      <c r="H13" s="177" t="s">
        <v>37</v>
      </c>
      <c r="I13" s="177"/>
      <c r="J13" s="177" t="s">
        <v>38</v>
      </c>
      <c r="K13" s="177"/>
      <c r="L13" s="177" t="s">
        <v>39</v>
      </c>
      <c r="M13" s="177"/>
      <c r="N13" s="177"/>
      <c r="O13" s="177" t="s">
        <v>40</v>
      </c>
      <c r="P13" s="177"/>
      <c r="Q13" s="177"/>
      <c r="R13" s="177"/>
      <c r="S13" s="177" t="s">
        <v>41</v>
      </c>
      <c r="T13" s="177"/>
      <c r="U13" s="177"/>
      <c r="V13" s="177"/>
      <c r="W13" s="177"/>
      <c r="X13" s="177"/>
    </row>
    <row r="14" spans="2:26" ht="20.100000000000001" customHeight="1" thickTop="1">
      <c r="B14" s="78"/>
      <c r="C14" s="201" t="s">
        <v>45</v>
      </c>
      <c r="D14" s="201"/>
      <c r="E14" s="201"/>
      <c r="F14" s="201"/>
      <c r="G14" s="201"/>
      <c r="H14" s="202"/>
      <c r="I14" s="202"/>
      <c r="J14" s="203"/>
      <c r="K14" s="203"/>
      <c r="L14" s="204"/>
      <c r="M14" s="204"/>
      <c r="N14" s="204"/>
      <c r="O14" s="182" t="str">
        <f>IF(H14="","",H14*L14)</f>
        <v/>
      </c>
      <c r="P14" s="182"/>
      <c r="Q14" s="182"/>
      <c r="R14" s="182"/>
      <c r="S14" s="201"/>
      <c r="T14" s="201"/>
      <c r="U14" s="201"/>
      <c r="V14" s="201"/>
      <c r="W14" s="201"/>
      <c r="X14" s="201"/>
    </row>
    <row r="15" spans="2:26" ht="20.100000000000001" customHeight="1">
      <c r="B15" s="79">
        <v>45695</v>
      </c>
      <c r="C15" s="194" t="s">
        <v>46</v>
      </c>
      <c r="D15" s="194"/>
      <c r="E15" s="194"/>
      <c r="F15" s="194"/>
      <c r="G15" s="194"/>
      <c r="H15" s="195">
        <v>5.2</v>
      </c>
      <c r="I15" s="195"/>
      <c r="J15" s="196" t="s">
        <v>47</v>
      </c>
      <c r="K15" s="196"/>
      <c r="L15" s="155">
        <v>2000</v>
      </c>
      <c r="M15" s="155"/>
      <c r="N15" s="155"/>
      <c r="O15" s="183">
        <f t="shared" ref="O15:O21" si="0">IF(H15="","",H15*L15)</f>
        <v>10400</v>
      </c>
      <c r="P15" s="183"/>
      <c r="Q15" s="183"/>
      <c r="R15" s="183"/>
      <c r="S15" s="194"/>
      <c r="T15" s="194"/>
      <c r="U15" s="194"/>
      <c r="V15" s="194"/>
      <c r="W15" s="194"/>
      <c r="X15" s="194"/>
    </row>
    <row r="16" spans="2:26" ht="20.100000000000001" customHeight="1">
      <c r="B16" s="79">
        <v>45706</v>
      </c>
      <c r="C16" s="194" t="s">
        <v>73</v>
      </c>
      <c r="D16" s="194"/>
      <c r="E16" s="194"/>
      <c r="F16" s="194"/>
      <c r="G16" s="194"/>
      <c r="H16" s="195">
        <v>10</v>
      </c>
      <c r="I16" s="195"/>
      <c r="J16" s="199" t="s">
        <v>48</v>
      </c>
      <c r="K16" s="200"/>
      <c r="L16" s="155">
        <v>30000</v>
      </c>
      <c r="M16" s="155"/>
      <c r="N16" s="155"/>
      <c r="O16" s="183">
        <f t="shared" si="0"/>
        <v>300000</v>
      </c>
      <c r="P16" s="183"/>
      <c r="Q16" s="183"/>
      <c r="R16" s="183"/>
      <c r="S16" s="194"/>
      <c r="T16" s="194"/>
      <c r="U16" s="194"/>
      <c r="V16" s="194"/>
      <c r="W16" s="194"/>
      <c r="X16" s="194"/>
    </row>
    <row r="17" spans="2:24" ht="20.100000000000001" customHeight="1">
      <c r="B17" s="79">
        <v>45707</v>
      </c>
      <c r="C17" s="194" t="s">
        <v>58</v>
      </c>
      <c r="D17" s="194"/>
      <c r="E17" s="194"/>
      <c r="F17" s="194"/>
      <c r="G17" s="194"/>
      <c r="H17" s="195">
        <v>2</v>
      </c>
      <c r="I17" s="195"/>
      <c r="J17" s="199" t="s">
        <v>48</v>
      </c>
      <c r="K17" s="200"/>
      <c r="L17" s="155">
        <v>30000</v>
      </c>
      <c r="M17" s="155"/>
      <c r="N17" s="155"/>
      <c r="O17" s="183">
        <f t="shared" si="0"/>
        <v>60000</v>
      </c>
      <c r="P17" s="183"/>
      <c r="Q17" s="183"/>
      <c r="R17" s="183"/>
      <c r="S17" s="194"/>
      <c r="T17" s="194"/>
      <c r="U17" s="194"/>
      <c r="V17" s="194"/>
      <c r="W17" s="194"/>
      <c r="X17" s="194"/>
    </row>
    <row r="18" spans="2:24" ht="20.100000000000001" customHeight="1">
      <c r="B18" s="79"/>
      <c r="C18" s="194" t="s">
        <v>69</v>
      </c>
      <c r="D18" s="194"/>
      <c r="E18" s="194"/>
      <c r="F18" s="194"/>
      <c r="G18" s="194"/>
      <c r="H18" s="195">
        <v>1</v>
      </c>
      <c r="I18" s="195"/>
      <c r="J18" s="196" t="s">
        <v>42</v>
      </c>
      <c r="K18" s="196"/>
      <c r="L18" s="155">
        <v>-400</v>
      </c>
      <c r="M18" s="155"/>
      <c r="N18" s="155"/>
      <c r="O18" s="183">
        <f t="shared" si="0"/>
        <v>-400</v>
      </c>
      <c r="P18" s="183"/>
      <c r="Q18" s="183"/>
      <c r="R18" s="183"/>
      <c r="S18" s="194"/>
      <c r="T18" s="194"/>
      <c r="U18" s="194"/>
      <c r="V18" s="194"/>
      <c r="W18" s="194"/>
      <c r="X18" s="194"/>
    </row>
    <row r="19" spans="2:24" ht="20.100000000000001" customHeight="1">
      <c r="B19" s="79"/>
      <c r="C19" s="194"/>
      <c r="D19" s="194"/>
      <c r="E19" s="194"/>
      <c r="F19" s="194"/>
      <c r="G19" s="194"/>
      <c r="H19" s="195"/>
      <c r="I19" s="195"/>
      <c r="J19" s="196"/>
      <c r="K19" s="196"/>
      <c r="L19" s="155"/>
      <c r="M19" s="155"/>
      <c r="N19" s="155"/>
      <c r="O19" s="183" t="str">
        <f t="shared" si="0"/>
        <v/>
      </c>
      <c r="P19" s="183"/>
      <c r="Q19" s="183"/>
      <c r="R19" s="183"/>
      <c r="S19" s="194"/>
      <c r="T19" s="194"/>
      <c r="U19" s="194"/>
      <c r="V19" s="194"/>
      <c r="W19" s="194"/>
      <c r="X19" s="194"/>
    </row>
    <row r="20" spans="2:24" ht="20.100000000000001" customHeight="1">
      <c r="B20" s="79"/>
      <c r="C20" s="194" t="s">
        <v>44</v>
      </c>
      <c r="D20" s="194"/>
      <c r="E20" s="194"/>
      <c r="F20" s="194"/>
      <c r="G20" s="194"/>
      <c r="H20" s="195"/>
      <c r="I20" s="195"/>
      <c r="J20" s="196"/>
      <c r="K20" s="196"/>
      <c r="L20" s="155"/>
      <c r="M20" s="155"/>
      <c r="N20" s="155"/>
      <c r="O20" s="183" t="str">
        <f t="shared" si="0"/>
        <v/>
      </c>
      <c r="P20" s="183"/>
      <c r="Q20" s="183"/>
      <c r="R20" s="183"/>
      <c r="S20" s="194"/>
      <c r="T20" s="194"/>
      <c r="U20" s="194"/>
      <c r="V20" s="194"/>
      <c r="W20" s="194"/>
      <c r="X20" s="194"/>
    </row>
    <row r="21" spans="2:24" ht="20.100000000000001" customHeight="1" thickBot="1">
      <c r="B21" s="80"/>
      <c r="C21" s="193" t="s">
        <v>72</v>
      </c>
      <c r="D21" s="193"/>
      <c r="E21" s="193"/>
      <c r="F21" s="193"/>
      <c r="G21" s="193"/>
      <c r="H21" s="197">
        <v>1</v>
      </c>
      <c r="I21" s="197"/>
      <c r="J21" s="198" t="s">
        <v>42</v>
      </c>
      <c r="K21" s="198"/>
      <c r="L21" s="153">
        <v>300000</v>
      </c>
      <c r="M21" s="153"/>
      <c r="N21" s="153"/>
      <c r="O21" s="187">
        <f t="shared" si="0"/>
        <v>300000</v>
      </c>
      <c r="P21" s="187"/>
      <c r="Q21" s="187"/>
      <c r="R21" s="187"/>
      <c r="S21" s="193" t="s">
        <v>71</v>
      </c>
      <c r="T21" s="193"/>
      <c r="U21" s="193"/>
      <c r="V21" s="193"/>
      <c r="W21" s="193"/>
      <c r="X21" s="193"/>
    </row>
    <row r="22" spans="2:24" ht="20.100000000000001" customHeight="1" thickTop="1">
      <c r="B22" s="21"/>
      <c r="C22" s="21"/>
      <c r="D22" s="21"/>
      <c r="E22" s="69"/>
      <c r="F22" s="69"/>
      <c r="G22" s="69"/>
      <c r="H22" s="69"/>
      <c r="I22" s="69"/>
      <c r="J22" s="69"/>
      <c r="K22" s="70"/>
      <c r="L22" s="130" t="s">
        <v>40</v>
      </c>
      <c r="M22" s="130"/>
      <c r="N22" s="130"/>
      <c r="O22" s="191">
        <f>IF(AND(O14="",O15="",O16="",O17="",O18="",O19="",O20="",O21=""),"",SUM(O14:R21))</f>
        <v>670000</v>
      </c>
      <c r="P22" s="191"/>
      <c r="Q22" s="191"/>
      <c r="R22" s="191"/>
      <c r="S22" s="130"/>
      <c r="T22" s="130"/>
      <c r="U22" s="130"/>
      <c r="V22" s="130"/>
      <c r="W22" s="130"/>
      <c r="X22" s="130"/>
    </row>
    <row r="23" spans="2:24" ht="20.100000000000001" customHeight="1">
      <c r="B23" s="21"/>
      <c r="C23" s="21"/>
      <c r="D23" s="21"/>
      <c r="E23" s="69"/>
      <c r="F23" s="69"/>
      <c r="G23" s="69"/>
      <c r="H23" s="69"/>
      <c r="I23" s="69"/>
      <c r="J23" s="69"/>
      <c r="K23" s="70"/>
      <c r="L23" s="189" t="s">
        <v>23</v>
      </c>
      <c r="M23" s="190"/>
      <c r="N23" s="16">
        <v>0.1</v>
      </c>
      <c r="O23" s="192">
        <f>IF(O22="","",O22*N23)</f>
        <v>67000</v>
      </c>
      <c r="P23" s="192"/>
      <c r="Q23" s="192"/>
      <c r="R23" s="192"/>
      <c r="S23" s="129"/>
      <c r="T23" s="129"/>
      <c r="U23" s="129"/>
      <c r="V23" s="129"/>
      <c r="W23" s="129"/>
      <c r="X23" s="129"/>
    </row>
    <row r="24" spans="2:24" ht="20.100000000000001" customHeight="1">
      <c r="B24" s="21"/>
      <c r="C24" s="21"/>
      <c r="D24" s="21"/>
      <c r="E24" s="69"/>
      <c r="F24" s="69"/>
      <c r="G24" s="69"/>
      <c r="H24" s="69"/>
      <c r="I24" s="69"/>
      <c r="J24" s="69"/>
      <c r="K24" s="70"/>
      <c r="L24" s="129" t="s">
        <v>43</v>
      </c>
      <c r="M24" s="129"/>
      <c r="N24" s="129"/>
      <c r="O24" s="192">
        <f>IF(O23="","",O22+O23)</f>
        <v>737000</v>
      </c>
      <c r="P24" s="192"/>
      <c r="Q24" s="192"/>
      <c r="R24" s="192"/>
      <c r="S24" s="129"/>
      <c r="T24" s="129"/>
      <c r="U24" s="129"/>
      <c r="V24" s="129"/>
      <c r="W24" s="129"/>
      <c r="X24" s="129"/>
    </row>
    <row r="25" spans="2:24" s="86" customFormat="1" ht="12" customHeight="1">
      <c r="B25" s="5"/>
      <c r="C25" s="5"/>
      <c r="D25" s="5"/>
      <c r="E25" s="5"/>
      <c r="F25" s="5"/>
      <c r="G25" s="5"/>
      <c r="H25" s="5"/>
      <c r="I25" s="5"/>
      <c r="J25" s="5"/>
      <c r="K25" s="5"/>
      <c r="L25" s="5"/>
      <c r="M25" s="5"/>
      <c r="N25" s="5"/>
      <c r="O25" s="5"/>
      <c r="P25" s="5"/>
      <c r="Q25" s="5"/>
      <c r="R25" s="5"/>
      <c r="S25" s="5"/>
      <c r="T25" s="5"/>
      <c r="U25" s="5"/>
      <c r="V25" s="5"/>
      <c r="W25" s="5"/>
      <c r="X25" s="5"/>
    </row>
    <row r="26" spans="2:24" s="86" customFormat="1" ht="15" customHeight="1">
      <c r="B26" s="5"/>
      <c r="C26" s="5"/>
      <c r="D26" s="5"/>
      <c r="E26" s="4"/>
      <c r="F26" s="3"/>
      <c r="G26" s="3"/>
      <c r="H26" s="3"/>
      <c r="I26" s="3"/>
      <c r="J26" s="3"/>
      <c r="K26" s="59"/>
      <c r="L26" s="60"/>
      <c r="M26" s="60"/>
      <c r="N26" s="60"/>
      <c r="O26" s="60"/>
      <c r="P26" s="60"/>
      <c r="Q26" s="61" t="s">
        <v>31</v>
      </c>
      <c r="R26" s="62"/>
      <c r="S26" s="63" t="s">
        <v>32</v>
      </c>
      <c r="T26" s="63"/>
      <c r="U26" s="61" t="s">
        <v>33</v>
      </c>
      <c r="V26" s="63"/>
      <c r="W26" s="63"/>
      <c r="X26" s="62"/>
    </row>
    <row r="27" spans="2:24" s="86" customFormat="1" ht="20.100000000000001" customHeight="1">
      <c r="B27" s="5"/>
      <c r="C27" s="5"/>
      <c r="D27" s="5"/>
      <c r="E27" s="4"/>
      <c r="F27" s="3"/>
      <c r="G27" s="3"/>
      <c r="H27" s="3"/>
      <c r="I27" s="3"/>
      <c r="J27" s="3"/>
      <c r="K27" s="64"/>
      <c r="L27" s="72"/>
      <c r="M27" s="72"/>
      <c r="N27" s="72"/>
      <c r="O27" s="72"/>
      <c r="P27" s="65"/>
      <c r="Q27" s="64"/>
      <c r="R27" s="65"/>
      <c r="S27" s="64"/>
      <c r="T27" s="65"/>
      <c r="U27" s="64"/>
      <c r="V27" s="72"/>
      <c r="W27" s="72"/>
      <c r="X27" s="65"/>
    </row>
    <row r="28" spans="2:24" s="86" customFormat="1" ht="20.100000000000001" customHeight="1">
      <c r="B28" s="2"/>
      <c r="C28" s="2"/>
      <c r="D28" s="2"/>
      <c r="E28" s="2"/>
      <c r="F28" s="2"/>
      <c r="G28" s="2"/>
      <c r="H28" s="2"/>
      <c r="I28" s="2"/>
      <c r="J28" s="2"/>
      <c r="K28" s="10"/>
      <c r="L28" s="2"/>
      <c r="M28" s="2"/>
      <c r="N28" s="2"/>
      <c r="O28" s="2"/>
      <c r="P28" s="11"/>
      <c r="Q28" s="10"/>
      <c r="R28" s="11"/>
      <c r="S28" s="10"/>
      <c r="T28" s="11"/>
      <c r="U28" s="10"/>
      <c r="V28" s="2"/>
      <c r="W28" s="2"/>
      <c r="X28" s="11"/>
    </row>
    <row r="29" spans="2:24" s="86" customFormat="1" ht="19.5" customHeight="1">
      <c r="B29" s="66" t="s">
        <v>54</v>
      </c>
      <c r="C29" s="3"/>
      <c r="D29" s="3"/>
      <c r="E29" s="3"/>
      <c r="F29" s="3"/>
      <c r="G29" s="3"/>
      <c r="H29" s="3"/>
      <c r="I29" s="3"/>
      <c r="J29" s="3"/>
      <c r="K29" s="67"/>
      <c r="L29" s="73"/>
      <c r="M29" s="73"/>
      <c r="N29" s="73"/>
      <c r="O29" s="73"/>
      <c r="P29" s="68"/>
      <c r="Q29" s="67"/>
      <c r="R29" s="68"/>
      <c r="S29" s="67"/>
      <c r="T29" s="68"/>
      <c r="U29" s="67"/>
      <c r="V29" s="73"/>
      <c r="W29" s="73"/>
      <c r="X29" s="68"/>
    </row>
  </sheetData>
  <sheetProtection algorithmName="SHA-512" hashValue="yPG5c0GIa7Itav1a5RTHF4jKw+AUbWUd70Ege9XWE2hUM+O57dsY9rGg7BMW86Ta4j1y0Z3Z0O7MgFPjsCfqkg==" saltValue="W1oVq17r5QSD0b8KdsUBzQ==" spinCount="100000" sheet="1" objects="1" selectLockedCells="1"/>
  <mergeCells count="76">
    <mergeCell ref="Q6:W7"/>
    <mergeCell ref="X6:X7"/>
    <mergeCell ref="S2:W2"/>
    <mergeCell ref="B4:B5"/>
    <mergeCell ref="C4:G5"/>
    <mergeCell ref="Q4:S4"/>
    <mergeCell ref="Q5:X5"/>
    <mergeCell ref="S13:X13"/>
    <mergeCell ref="B8:C10"/>
    <mergeCell ref="D8:G10"/>
    <mergeCell ref="Q8:S8"/>
    <mergeCell ref="U8:W8"/>
    <mergeCell ref="U10:X10"/>
    <mergeCell ref="U11:X11"/>
    <mergeCell ref="C13:G13"/>
    <mergeCell ref="H13:I13"/>
    <mergeCell ref="J13:K13"/>
    <mergeCell ref="L13:N13"/>
    <mergeCell ref="O13:R13"/>
    <mergeCell ref="S15:X15"/>
    <mergeCell ref="C14:G14"/>
    <mergeCell ref="H14:I14"/>
    <mergeCell ref="J14:K14"/>
    <mergeCell ref="L14:N14"/>
    <mergeCell ref="O14:R14"/>
    <mergeCell ref="S14:X14"/>
    <mergeCell ref="C15:G15"/>
    <mergeCell ref="H15:I15"/>
    <mergeCell ref="J15:K15"/>
    <mergeCell ref="L15:N15"/>
    <mergeCell ref="O15:R15"/>
    <mergeCell ref="S17:X17"/>
    <mergeCell ref="C16:G16"/>
    <mergeCell ref="H16:I16"/>
    <mergeCell ref="J16:K16"/>
    <mergeCell ref="L16:N16"/>
    <mergeCell ref="O16:R16"/>
    <mergeCell ref="S16:X16"/>
    <mergeCell ref="C17:G17"/>
    <mergeCell ref="H17:I17"/>
    <mergeCell ref="J17:K17"/>
    <mergeCell ref="L17:N17"/>
    <mergeCell ref="O17:R17"/>
    <mergeCell ref="S19:X19"/>
    <mergeCell ref="C18:G18"/>
    <mergeCell ref="H18:I18"/>
    <mergeCell ref="J18:K18"/>
    <mergeCell ref="L18:N18"/>
    <mergeCell ref="O18:R18"/>
    <mergeCell ref="S18:X18"/>
    <mergeCell ref="C19:G19"/>
    <mergeCell ref="H19:I19"/>
    <mergeCell ref="J19:K19"/>
    <mergeCell ref="L19:N19"/>
    <mergeCell ref="O19:R19"/>
    <mergeCell ref="S21:X21"/>
    <mergeCell ref="C20:G20"/>
    <mergeCell ref="H20:I20"/>
    <mergeCell ref="J20:K20"/>
    <mergeCell ref="L20:N20"/>
    <mergeCell ref="O20:R20"/>
    <mergeCell ref="S20:X20"/>
    <mergeCell ref="C21:G21"/>
    <mergeCell ref="H21:I21"/>
    <mergeCell ref="J21:K21"/>
    <mergeCell ref="L21:N21"/>
    <mergeCell ref="O21:R21"/>
    <mergeCell ref="L24:N24"/>
    <mergeCell ref="O24:R24"/>
    <mergeCell ref="S24:X24"/>
    <mergeCell ref="L22:N22"/>
    <mergeCell ref="O22:R22"/>
    <mergeCell ref="S22:X22"/>
    <mergeCell ref="L23:M23"/>
    <mergeCell ref="O23:R23"/>
    <mergeCell ref="S23:X23"/>
  </mergeCells>
  <phoneticPr fontId="2"/>
  <dataValidations count="2">
    <dataValidation allowBlank="1" showInputMessage="1" showErrorMessage="1" prompt="適格請求書発行事業者登録番号_x000a_数字13桁を入力してください_x000a_（ハイフンは自動で表示されます）" sqref="U10:X10" xr:uid="{407471D3-DA34-4357-A36E-0931C734BEE5}"/>
    <dataValidation allowBlank="1" showInputMessage="1" showErrorMessage="1" prompt="取引先コード5桁を入力してください" sqref="U11:X11" xr:uid="{79FA8F0F-4375-47DA-87DA-9748DA7E72E5}"/>
  </dataValidations>
  <printOptions horizontalCentered="1"/>
  <pageMargins left="0.59055118110236227" right="0.59055118110236227" top="0.74803149606299213" bottom="0.43307086614173229" header="0.51181102362204722" footer="0.19685039370078741"/>
  <pageSetup paperSize="9" scale="97" orientation="landscape" blackAndWhite="1"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BC02ACF5264D439054BEEA9C09CFB8" ma:contentTypeVersion="6" ma:contentTypeDescription="新しいドキュメントを作成します。" ma:contentTypeScope="" ma:versionID="71c22adcb949d7140874fdbfe4fe126b">
  <xsd:schema xmlns:xsd="http://www.w3.org/2001/XMLSchema" xmlns:xs="http://www.w3.org/2001/XMLSchema" xmlns:p="http://schemas.microsoft.com/office/2006/metadata/properties" xmlns:ns2="a219f528-c10e-41a2-8190-100bd0a7f991" xmlns:ns3="9a06a40d-f339-484c-b62c-8d351b6bd4af" targetNamespace="http://schemas.microsoft.com/office/2006/metadata/properties" ma:root="true" ma:fieldsID="0c09a3c36727f499ae43f8e7a0928e06" ns2:_="" ns3:_="">
    <xsd:import namespace="a219f528-c10e-41a2-8190-100bd0a7f991"/>
    <xsd:import namespace="9a06a40d-f339-484c-b62c-8d351b6bd4a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19f528-c10e-41a2-8190-100bd0a7f9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06a40d-f339-484c-b62c-8d351b6bd4a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a06a40d-f339-484c-b62c-8d351b6bd4af">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E10CDE-A028-4196-BFE9-1F41B14803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19f528-c10e-41a2-8190-100bd0a7f991"/>
    <ds:schemaRef ds:uri="9a06a40d-f339-484c-b62c-8d351b6bd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F0DF1C-CA45-4EA3-B277-83FC07DE3119}">
  <ds:schemaRefs>
    <ds:schemaRef ds:uri="http://schemas.microsoft.com/office/2006/metadata/properties"/>
    <ds:schemaRef ds:uri="http://schemas.microsoft.com/office/infopath/2007/PartnerControls"/>
    <ds:schemaRef ds:uri="9a06a40d-f339-484c-b62c-8d351b6bd4af"/>
  </ds:schemaRefs>
</ds:datastoreItem>
</file>

<file path=customXml/itemProps3.xml><?xml version="1.0" encoding="utf-8"?>
<ds:datastoreItem xmlns:ds="http://schemas.openxmlformats.org/officeDocument/2006/customXml" ds:itemID="{0C11216E-0420-468D-85E1-BAB4E50666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取極用</vt:lpstr>
      <vt:lpstr>取極用 (入力例)</vt:lpstr>
      <vt:lpstr>未取極用</vt:lpstr>
      <vt:lpstr>未取極用 (入力例)</vt:lpstr>
      <vt:lpstr>取極用!Print_Area</vt:lpstr>
      <vt:lpstr>'取極用 (入力例)'!Print_Area</vt:lpstr>
      <vt:lpstr>未取極用!Print_Area</vt:lpstr>
      <vt:lpstr>'未取極用 (入力例)'!Print_Area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KISHINO</dc:creator>
  <cp:keywords/>
  <dc:description/>
  <cp:lastModifiedBy>木住野 裕子</cp:lastModifiedBy>
  <cp:revision/>
  <cp:lastPrinted>2025-08-20T02:10:03Z</cp:lastPrinted>
  <dcterms:created xsi:type="dcterms:W3CDTF">2023-02-09T04:08:06Z</dcterms:created>
  <dcterms:modified xsi:type="dcterms:W3CDTF">2025-08-25T05:31:54Z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0x0101006DBC02ACF5264D439054BEEA9C09CFB8</vt:lpwstr>
  </property>
  <property fmtid="{D5CDD505-2E9C-101B-9397-08002B2CF9AE}" pid="3" name="Order">
    <vt:r8>2070700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